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120" yWindow="105" windowWidth="18105" windowHeight="12600"/>
  </bookViews>
  <sheets>
    <sheet name="請求書様式" sheetId="9" r:id="rId1"/>
    <sheet name="記載例等" sheetId="4" r:id="rId2"/>
    <sheet name="記載例 A3版印刷用" sheetId="7" state="hidden" r:id="rId3"/>
  </sheets>
  <definedNames>
    <definedName name="_xlnm.Print_Area" localSheetId="2">'記載例 A3版印刷用'!$A$1:$AO$81</definedName>
    <definedName name="_xlnm.Print_Area" localSheetId="1">記載例等!$B$2:$R$85,記載例等!$V$4:$AL$85</definedName>
    <definedName name="_xlnm.Print_Area" localSheetId="0">請求書様式!$B$2:$R$85,請求書様式!$V$4:$AL$85</definedName>
  </definedNames>
  <calcPr calcId="162913" iterate="1" iterateCount="1"/>
</workbook>
</file>

<file path=xl/calcChain.xml><?xml version="1.0" encoding="utf-8"?>
<calcChain xmlns="http://schemas.openxmlformats.org/spreadsheetml/2006/main">
  <c r="X19" i="9" l="1"/>
  <c r="D19" i="9"/>
  <c r="I11" i="9"/>
  <c r="I8" i="9"/>
  <c r="I11" i="4"/>
  <c r="AL85" i="9" l="1"/>
  <c r="AK85" i="9"/>
  <c r="AJ85" i="9"/>
  <c r="AI85" i="9"/>
  <c r="AG85" i="9"/>
  <c r="M85" i="9" s="1"/>
  <c r="R85" i="9"/>
  <c r="Q85" i="9"/>
  <c r="P85" i="9"/>
  <c r="O85" i="9"/>
  <c r="N85" i="9"/>
  <c r="L85" i="9"/>
  <c r="J85" i="9"/>
  <c r="I85" i="9"/>
  <c r="H85" i="9"/>
  <c r="G85" i="9"/>
  <c r="F85" i="9"/>
  <c r="E85" i="9"/>
  <c r="D85" i="9"/>
  <c r="C85" i="9"/>
  <c r="B85" i="9"/>
  <c r="A85" i="9"/>
  <c r="AL84" i="9"/>
  <c r="AK84" i="9"/>
  <c r="AJ84" i="9"/>
  <c r="AI84" i="9"/>
  <c r="AG84" i="9"/>
  <c r="M84" i="9" s="1"/>
  <c r="R84" i="9"/>
  <c r="Q84" i="9"/>
  <c r="P84" i="9"/>
  <c r="O84" i="9"/>
  <c r="N84" i="9"/>
  <c r="L84" i="9"/>
  <c r="J84" i="9"/>
  <c r="I84" i="9"/>
  <c r="H84" i="9"/>
  <c r="G84" i="9"/>
  <c r="F84" i="9"/>
  <c r="E84" i="9"/>
  <c r="D84" i="9"/>
  <c r="C84" i="9"/>
  <c r="B84" i="9"/>
  <c r="A84" i="9"/>
  <c r="AG83" i="9"/>
  <c r="N83" i="9"/>
  <c r="M83" i="9"/>
  <c r="L83" i="9"/>
  <c r="J83" i="9"/>
  <c r="I83" i="9"/>
  <c r="H83" i="9"/>
  <c r="G83" i="9"/>
  <c r="F83" i="9"/>
  <c r="E83" i="9"/>
  <c r="D83" i="9"/>
  <c r="C83" i="9"/>
  <c r="B83" i="9"/>
  <c r="A83" i="9"/>
  <c r="AG82" i="9"/>
  <c r="M82" i="9" s="1"/>
  <c r="N82" i="9"/>
  <c r="L82" i="9"/>
  <c r="J82" i="9"/>
  <c r="I82" i="9"/>
  <c r="H82" i="9"/>
  <c r="G82" i="9"/>
  <c r="F82" i="9"/>
  <c r="E82" i="9"/>
  <c r="D82" i="9"/>
  <c r="C82" i="9"/>
  <c r="B82" i="9"/>
  <c r="A82" i="9"/>
  <c r="AL81" i="9"/>
  <c r="AK81" i="9"/>
  <c r="AJ81" i="9"/>
  <c r="AI81" i="9"/>
  <c r="AG81" i="9"/>
  <c r="M81" i="9" s="1"/>
  <c r="R81" i="9"/>
  <c r="Q81" i="9"/>
  <c r="P81" i="9"/>
  <c r="O81" i="9"/>
  <c r="N81" i="9"/>
  <c r="L81" i="9"/>
  <c r="J81" i="9"/>
  <c r="I81" i="9"/>
  <c r="H81" i="9"/>
  <c r="G81" i="9"/>
  <c r="F81" i="9"/>
  <c r="E81" i="9"/>
  <c r="D81" i="9"/>
  <c r="C81" i="9"/>
  <c r="B81" i="9"/>
  <c r="A81" i="9"/>
  <c r="AL80" i="9"/>
  <c r="AK80" i="9"/>
  <c r="AJ80" i="9"/>
  <c r="AI80" i="9"/>
  <c r="AG80" i="9"/>
  <c r="R80" i="9"/>
  <c r="Q80" i="9"/>
  <c r="P80" i="9"/>
  <c r="O80" i="9"/>
  <c r="N80" i="9"/>
  <c r="M80" i="9"/>
  <c r="L80" i="9"/>
  <c r="J80" i="9"/>
  <c r="I80" i="9"/>
  <c r="H80" i="9"/>
  <c r="G80" i="9"/>
  <c r="F80" i="9"/>
  <c r="E80" i="9"/>
  <c r="D80" i="9"/>
  <c r="C80" i="9"/>
  <c r="B80" i="9"/>
  <c r="A80" i="9"/>
  <c r="AL79" i="9"/>
  <c r="AK79" i="9"/>
  <c r="AJ79" i="9"/>
  <c r="AI79" i="9"/>
  <c r="AG79" i="9"/>
  <c r="M79" i="9" s="1"/>
  <c r="R79" i="9"/>
  <c r="Q79" i="9"/>
  <c r="P79" i="9"/>
  <c r="O79" i="9"/>
  <c r="N79" i="9"/>
  <c r="L79" i="9"/>
  <c r="J79" i="9"/>
  <c r="I79" i="9"/>
  <c r="H79" i="9"/>
  <c r="G79" i="9"/>
  <c r="F79" i="9"/>
  <c r="E79" i="9"/>
  <c r="D79" i="9"/>
  <c r="C79" i="9"/>
  <c r="B79" i="9"/>
  <c r="A79" i="9"/>
  <c r="AL78" i="9"/>
  <c r="AK78" i="9"/>
  <c r="AJ78" i="9"/>
  <c r="AI78" i="9"/>
  <c r="AG78" i="9"/>
  <c r="M78" i="9" s="1"/>
  <c r="R78" i="9"/>
  <c r="Q78" i="9"/>
  <c r="P78" i="9"/>
  <c r="O78" i="9"/>
  <c r="N78" i="9"/>
  <c r="L78" i="9"/>
  <c r="J78" i="9"/>
  <c r="I78" i="9"/>
  <c r="H78" i="9"/>
  <c r="G78" i="9"/>
  <c r="F78" i="9"/>
  <c r="E78" i="9"/>
  <c r="D78" i="9"/>
  <c r="C78" i="9"/>
  <c r="B78" i="9"/>
  <c r="A78" i="9"/>
  <c r="AL77" i="9"/>
  <c r="AK77" i="9"/>
  <c r="AJ77" i="9"/>
  <c r="AI77" i="9"/>
  <c r="AG77" i="9"/>
  <c r="M77" i="9" s="1"/>
  <c r="R77" i="9"/>
  <c r="Q77" i="9"/>
  <c r="P77" i="9"/>
  <c r="O77" i="9"/>
  <c r="N77" i="9"/>
  <c r="L77" i="9"/>
  <c r="J77" i="9"/>
  <c r="I77" i="9"/>
  <c r="H77" i="9"/>
  <c r="G77" i="9"/>
  <c r="F77" i="9"/>
  <c r="E77" i="9"/>
  <c r="D77" i="9"/>
  <c r="C77" i="9"/>
  <c r="B77" i="9"/>
  <c r="A77" i="9"/>
  <c r="AL76" i="9"/>
  <c r="AK76" i="9"/>
  <c r="AJ76" i="9"/>
  <c r="AI76" i="9"/>
  <c r="AG76" i="9"/>
  <c r="R76" i="9"/>
  <c r="Q76" i="9"/>
  <c r="P76" i="9"/>
  <c r="O76" i="9"/>
  <c r="N76" i="9"/>
  <c r="M76" i="9"/>
  <c r="L76" i="9"/>
  <c r="J76" i="9"/>
  <c r="I76" i="9"/>
  <c r="H76" i="9"/>
  <c r="G76" i="9"/>
  <c r="F76" i="9"/>
  <c r="E76" i="9"/>
  <c r="D76" i="9"/>
  <c r="C76" i="9"/>
  <c r="B76" i="9"/>
  <c r="A76" i="9"/>
  <c r="AL75" i="9"/>
  <c r="AK75" i="9"/>
  <c r="AJ75" i="9"/>
  <c r="AI75" i="9"/>
  <c r="AG75" i="9"/>
  <c r="M75" i="9" s="1"/>
  <c r="R75" i="9"/>
  <c r="Q75" i="9"/>
  <c r="P75" i="9"/>
  <c r="O75" i="9"/>
  <c r="N75" i="9"/>
  <c r="L75" i="9"/>
  <c r="J75" i="9"/>
  <c r="I75" i="9"/>
  <c r="H75" i="9"/>
  <c r="G75" i="9"/>
  <c r="F75" i="9"/>
  <c r="E75" i="9"/>
  <c r="D75" i="9"/>
  <c r="C75" i="9"/>
  <c r="B75" i="9"/>
  <c r="A75" i="9"/>
  <c r="AL74" i="9"/>
  <c r="AK74" i="9"/>
  <c r="AJ74" i="9"/>
  <c r="AI74" i="9"/>
  <c r="AG74" i="9"/>
  <c r="M74" i="9" s="1"/>
  <c r="R74" i="9"/>
  <c r="Q74" i="9"/>
  <c r="P74" i="9"/>
  <c r="O74" i="9"/>
  <c r="N74" i="9"/>
  <c r="L74" i="9"/>
  <c r="J74" i="9"/>
  <c r="I74" i="9"/>
  <c r="H74" i="9"/>
  <c r="G74" i="9"/>
  <c r="F74" i="9"/>
  <c r="E74" i="9"/>
  <c r="D74" i="9"/>
  <c r="C74" i="9"/>
  <c r="B74" i="9"/>
  <c r="A74" i="9"/>
  <c r="AL73" i="9"/>
  <c r="AK73" i="9"/>
  <c r="AJ73" i="9"/>
  <c r="AI73" i="9"/>
  <c r="AG73" i="9"/>
  <c r="R73" i="9"/>
  <c r="Q73" i="9"/>
  <c r="P73" i="9"/>
  <c r="O73" i="9"/>
  <c r="N73" i="9"/>
  <c r="M73" i="9"/>
  <c r="L73" i="9"/>
  <c r="J73" i="9"/>
  <c r="I73" i="9"/>
  <c r="H73" i="9"/>
  <c r="G73" i="9"/>
  <c r="F73" i="9"/>
  <c r="E73" i="9"/>
  <c r="D73" i="9"/>
  <c r="C73" i="9"/>
  <c r="B73" i="9"/>
  <c r="A73" i="9"/>
  <c r="AL72" i="9"/>
  <c r="AK72" i="9"/>
  <c r="AJ72" i="9"/>
  <c r="AI72" i="9"/>
  <c r="AG72" i="9"/>
  <c r="R72" i="9"/>
  <c r="Q72" i="9"/>
  <c r="P72" i="9"/>
  <c r="O72" i="9"/>
  <c r="N72" i="9"/>
  <c r="M72" i="9"/>
  <c r="L72" i="9"/>
  <c r="J72" i="9"/>
  <c r="I72" i="9"/>
  <c r="H72" i="9"/>
  <c r="G72" i="9"/>
  <c r="F72" i="9"/>
  <c r="E72" i="9"/>
  <c r="D72" i="9"/>
  <c r="C72" i="9"/>
  <c r="B72" i="9"/>
  <c r="A72" i="9"/>
  <c r="AL71" i="9"/>
  <c r="AK71" i="9"/>
  <c r="AJ71" i="9"/>
  <c r="AI71" i="9"/>
  <c r="AG71" i="9"/>
  <c r="M71" i="9" s="1"/>
  <c r="R71" i="9"/>
  <c r="Q71" i="9"/>
  <c r="P71" i="9"/>
  <c r="O71" i="9"/>
  <c r="N71" i="9"/>
  <c r="L71" i="9"/>
  <c r="J71" i="9"/>
  <c r="I71" i="9"/>
  <c r="H71" i="9"/>
  <c r="G71" i="9"/>
  <c r="F71" i="9"/>
  <c r="E71" i="9"/>
  <c r="D71" i="9"/>
  <c r="C71" i="9"/>
  <c r="B71" i="9"/>
  <c r="A71" i="9"/>
  <c r="AL70" i="9"/>
  <c r="AK70" i="9"/>
  <c r="AJ70" i="9"/>
  <c r="AI70" i="9"/>
  <c r="AG70" i="9"/>
  <c r="M70" i="9" s="1"/>
  <c r="R70" i="9"/>
  <c r="Q70" i="9"/>
  <c r="P70" i="9"/>
  <c r="O70" i="9"/>
  <c r="N70" i="9"/>
  <c r="L70" i="9"/>
  <c r="J70" i="9"/>
  <c r="I70" i="9"/>
  <c r="H70" i="9"/>
  <c r="G70" i="9"/>
  <c r="F70" i="9"/>
  <c r="E70" i="9"/>
  <c r="D70" i="9"/>
  <c r="C70" i="9"/>
  <c r="B70" i="9"/>
  <c r="A70" i="9"/>
  <c r="AL69" i="9"/>
  <c r="AK69" i="9"/>
  <c r="AJ69" i="9"/>
  <c r="AI69" i="9"/>
  <c r="AG69" i="9"/>
  <c r="R69" i="9"/>
  <c r="Q69" i="9"/>
  <c r="P69" i="9"/>
  <c r="O69" i="9"/>
  <c r="N69" i="9"/>
  <c r="M69" i="9"/>
  <c r="L69" i="9"/>
  <c r="J69" i="9"/>
  <c r="I69" i="9"/>
  <c r="H69" i="9"/>
  <c r="G69" i="9"/>
  <c r="F69" i="9"/>
  <c r="E69" i="9"/>
  <c r="D69" i="9"/>
  <c r="C69" i="9"/>
  <c r="B69" i="9"/>
  <c r="A69" i="9"/>
  <c r="AL68" i="9"/>
  <c r="AK68" i="9"/>
  <c r="AJ68" i="9"/>
  <c r="AI68" i="9"/>
  <c r="AG68" i="9"/>
  <c r="M68" i="9" s="1"/>
  <c r="R68" i="9"/>
  <c r="Q68" i="9"/>
  <c r="P68" i="9"/>
  <c r="O68" i="9"/>
  <c r="N68" i="9"/>
  <c r="L68" i="9"/>
  <c r="J68" i="9"/>
  <c r="I68" i="9"/>
  <c r="H68" i="9"/>
  <c r="G68" i="9"/>
  <c r="F68" i="9"/>
  <c r="E68" i="9"/>
  <c r="D68" i="9"/>
  <c r="C68" i="9"/>
  <c r="B68" i="9"/>
  <c r="A68" i="9"/>
  <c r="AL67" i="9"/>
  <c r="AK67" i="9"/>
  <c r="AJ67" i="9"/>
  <c r="AI67" i="9"/>
  <c r="AG67" i="9"/>
  <c r="M67" i="9" s="1"/>
  <c r="R67" i="9"/>
  <c r="Q67" i="9"/>
  <c r="P67" i="9"/>
  <c r="O67" i="9"/>
  <c r="N67" i="9"/>
  <c r="L67" i="9"/>
  <c r="J67" i="9"/>
  <c r="I67" i="9"/>
  <c r="H67" i="9"/>
  <c r="G67" i="9"/>
  <c r="F67" i="9"/>
  <c r="E67" i="9"/>
  <c r="D67" i="9"/>
  <c r="C67" i="9"/>
  <c r="B67" i="9"/>
  <c r="A67" i="9"/>
  <c r="AL66" i="9"/>
  <c r="AK66" i="9"/>
  <c r="AJ66" i="9"/>
  <c r="AI66" i="9"/>
  <c r="AG66" i="9"/>
  <c r="M66" i="9" s="1"/>
  <c r="R66" i="9"/>
  <c r="Q66" i="9"/>
  <c r="P66" i="9"/>
  <c r="O66" i="9"/>
  <c r="N66" i="9"/>
  <c r="L66" i="9"/>
  <c r="J66" i="9"/>
  <c r="I66" i="9"/>
  <c r="H66" i="9"/>
  <c r="G66" i="9"/>
  <c r="F66" i="9"/>
  <c r="E66" i="9"/>
  <c r="D66" i="9"/>
  <c r="C66" i="9"/>
  <c r="B66" i="9"/>
  <c r="A66" i="9"/>
  <c r="AL65" i="9"/>
  <c r="AK65" i="9"/>
  <c r="AJ65" i="9"/>
  <c r="AI65" i="9"/>
  <c r="AG65" i="9"/>
  <c r="R65" i="9"/>
  <c r="Q65" i="9"/>
  <c r="P65" i="9"/>
  <c r="O65" i="9"/>
  <c r="N65" i="9"/>
  <c r="M65" i="9"/>
  <c r="L65" i="9"/>
  <c r="J65" i="9"/>
  <c r="I65" i="9"/>
  <c r="H65" i="9"/>
  <c r="G65" i="9"/>
  <c r="F65" i="9"/>
  <c r="E65" i="9"/>
  <c r="D65" i="9"/>
  <c r="C65" i="9"/>
  <c r="B65" i="9"/>
  <c r="A65" i="9"/>
  <c r="AL64" i="9"/>
  <c r="AK64" i="9"/>
  <c r="AJ64" i="9"/>
  <c r="AI64" i="9"/>
  <c r="AG64" i="9"/>
  <c r="M64" i="9" s="1"/>
  <c r="R64" i="9"/>
  <c r="Q64" i="9"/>
  <c r="P64" i="9"/>
  <c r="O64" i="9"/>
  <c r="N64" i="9"/>
  <c r="L64" i="9"/>
  <c r="J64" i="9"/>
  <c r="I64" i="9"/>
  <c r="H64" i="9"/>
  <c r="G64" i="9"/>
  <c r="F64" i="9"/>
  <c r="E64" i="9"/>
  <c r="D64" i="9"/>
  <c r="C64" i="9"/>
  <c r="B64" i="9"/>
  <c r="A64" i="9"/>
  <c r="AL63" i="9"/>
  <c r="AK63" i="9"/>
  <c r="AJ63" i="9"/>
  <c r="AI63" i="9"/>
  <c r="AG63" i="9"/>
  <c r="M63" i="9" s="1"/>
  <c r="R63" i="9"/>
  <c r="Q63" i="9"/>
  <c r="P63" i="9"/>
  <c r="O63" i="9"/>
  <c r="N63" i="9"/>
  <c r="L63" i="9"/>
  <c r="J63" i="9"/>
  <c r="I63" i="9"/>
  <c r="H63" i="9"/>
  <c r="G63" i="9"/>
  <c r="F63" i="9"/>
  <c r="E63" i="9"/>
  <c r="D63" i="9"/>
  <c r="C63" i="9"/>
  <c r="B63" i="9"/>
  <c r="A63" i="9"/>
  <c r="AL62" i="9"/>
  <c r="AK62" i="9"/>
  <c r="AJ62" i="9"/>
  <c r="AI62" i="9"/>
  <c r="AG62" i="9"/>
  <c r="M62" i="9" s="1"/>
  <c r="R62" i="9"/>
  <c r="Q62" i="9"/>
  <c r="P62" i="9"/>
  <c r="O62" i="9"/>
  <c r="N62" i="9"/>
  <c r="L62" i="9"/>
  <c r="J62" i="9"/>
  <c r="I62" i="9"/>
  <c r="H62" i="9"/>
  <c r="G62" i="9"/>
  <c r="F62" i="9"/>
  <c r="E62" i="9"/>
  <c r="D62" i="9"/>
  <c r="C62" i="9"/>
  <c r="B62" i="9"/>
  <c r="A62" i="9"/>
  <c r="AL61" i="9"/>
  <c r="AK61" i="9"/>
  <c r="AJ61" i="9"/>
  <c r="AI61" i="9"/>
  <c r="AG61" i="9"/>
  <c r="M61" i="9" s="1"/>
  <c r="R61" i="9"/>
  <c r="Q61" i="9"/>
  <c r="P61" i="9"/>
  <c r="O61" i="9"/>
  <c r="N61" i="9"/>
  <c r="L61" i="9"/>
  <c r="J61" i="9"/>
  <c r="I61" i="9"/>
  <c r="H61" i="9"/>
  <c r="G61" i="9"/>
  <c r="F61" i="9"/>
  <c r="E61" i="9"/>
  <c r="D61" i="9"/>
  <c r="C61" i="9"/>
  <c r="B61" i="9"/>
  <c r="A61" i="9"/>
  <c r="AL60" i="9"/>
  <c r="AK60" i="9"/>
  <c r="AJ60" i="9"/>
  <c r="AI60" i="9"/>
  <c r="AG60" i="9"/>
  <c r="M60" i="9" s="1"/>
  <c r="R60" i="9"/>
  <c r="Q60" i="9"/>
  <c r="P60" i="9"/>
  <c r="O60" i="9"/>
  <c r="N60" i="9"/>
  <c r="L60" i="9"/>
  <c r="J60" i="9"/>
  <c r="I60" i="9"/>
  <c r="H60" i="9"/>
  <c r="G60" i="9"/>
  <c r="F60" i="9"/>
  <c r="E60" i="9"/>
  <c r="D60" i="9"/>
  <c r="C60" i="9"/>
  <c r="B60" i="9"/>
  <c r="A60" i="9"/>
  <c r="AL59" i="9"/>
  <c r="AK59" i="9"/>
  <c r="AJ59" i="9"/>
  <c r="AI59" i="9"/>
  <c r="AG59" i="9"/>
  <c r="M59" i="9" s="1"/>
  <c r="R59" i="9"/>
  <c r="Q59" i="9"/>
  <c r="P59" i="9"/>
  <c r="O59" i="9"/>
  <c r="N59" i="9"/>
  <c r="L59" i="9"/>
  <c r="J59" i="9"/>
  <c r="I59" i="9"/>
  <c r="H59" i="9"/>
  <c r="G59" i="9"/>
  <c r="F59" i="9"/>
  <c r="E59" i="9"/>
  <c r="D59" i="9"/>
  <c r="C59" i="9"/>
  <c r="B59" i="9"/>
  <c r="A59" i="9"/>
  <c r="AL58" i="9"/>
  <c r="AK58" i="9"/>
  <c r="AJ58" i="9"/>
  <c r="AI58" i="9"/>
  <c r="AG58" i="9"/>
  <c r="M58" i="9" s="1"/>
  <c r="R58" i="9"/>
  <c r="Q58" i="9"/>
  <c r="P58" i="9"/>
  <c r="O58" i="9"/>
  <c r="N58" i="9"/>
  <c r="L58" i="9"/>
  <c r="J58" i="9"/>
  <c r="I58" i="9"/>
  <c r="H58" i="9"/>
  <c r="G58" i="9"/>
  <c r="F58" i="9"/>
  <c r="E58" i="9"/>
  <c r="D58" i="9"/>
  <c r="C58" i="9"/>
  <c r="B58" i="9"/>
  <c r="A58" i="9"/>
  <c r="AL57" i="9"/>
  <c r="AK57" i="9"/>
  <c r="AJ57" i="9"/>
  <c r="AI57" i="9"/>
  <c r="AG57" i="9"/>
  <c r="M57" i="9" s="1"/>
  <c r="R57" i="9"/>
  <c r="Q57" i="9"/>
  <c r="P57" i="9"/>
  <c r="O57" i="9"/>
  <c r="N57" i="9"/>
  <c r="L57" i="9"/>
  <c r="J57" i="9"/>
  <c r="I57" i="9"/>
  <c r="H57" i="9"/>
  <c r="G57" i="9"/>
  <c r="F57" i="9"/>
  <c r="E57" i="9"/>
  <c r="D57" i="9"/>
  <c r="C57" i="9"/>
  <c r="B57" i="9"/>
  <c r="A57" i="9"/>
  <c r="AL56" i="9"/>
  <c r="AK56" i="9"/>
  <c r="AJ56" i="9"/>
  <c r="AI56" i="9"/>
  <c r="AG56" i="9"/>
  <c r="R56" i="9"/>
  <c r="Q56" i="9"/>
  <c r="P56" i="9"/>
  <c r="O56" i="9"/>
  <c r="N56" i="9"/>
  <c r="M56" i="9"/>
  <c r="L56" i="9"/>
  <c r="J56" i="9"/>
  <c r="I56" i="9"/>
  <c r="H56" i="9"/>
  <c r="G56" i="9"/>
  <c r="F56" i="9"/>
  <c r="E56" i="9"/>
  <c r="D56" i="9"/>
  <c r="C56" i="9"/>
  <c r="B56" i="9"/>
  <c r="A56" i="9"/>
  <c r="AL55" i="9"/>
  <c r="AK55" i="9"/>
  <c r="AJ55" i="9"/>
  <c r="AI55" i="9"/>
  <c r="AG55" i="9"/>
  <c r="M55" i="9" s="1"/>
  <c r="R55" i="9"/>
  <c r="Q55" i="9"/>
  <c r="P55" i="9"/>
  <c r="O55" i="9"/>
  <c r="N55" i="9"/>
  <c r="L55" i="9"/>
  <c r="J55" i="9"/>
  <c r="I55" i="9"/>
  <c r="H55" i="9"/>
  <c r="G55" i="9"/>
  <c r="F55" i="9"/>
  <c r="E55" i="9"/>
  <c r="D55" i="9"/>
  <c r="C55" i="9"/>
  <c r="B55" i="9"/>
  <c r="A55" i="9"/>
  <c r="AL54" i="9"/>
  <c r="AK54" i="9"/>
  <c r="AJ54" i="9"/>
  <c r="AI54" i="9"/>
  <c r="AG54" i="9"/>
  <c r="M54" i="9" s="1"/>
  <c r="R54" i="9"/>
  <c r="Q54" i="9"/>
  <c r="P54" i="9"/>
  <c r="O54" i="9"/>
  <c r="N54" i="9"/>
  <c r="L54" i="9"/>
  <c r="J54" i="9"/>
  <c r="I54" i="9"/>
  <c r="H54" i="9"/>
  <c r="G54" i="9"/>
  <c r="F54" i="9"/>
  <c r="E54" i="9"/>
  <c r="D54" i="9"/>
  <c r="C54" i="9"/>
  <c r="B54" i="9"/>
  <c r="A54" i="9"/>
  <c r="AL53" i="9"/>
  <c r="AK53" i="9"/>
  <c r="AJ53" i="9"/>
  <c r="AI53" i="9"/>
  <c r="AG53" i="9"/>
  <c r="M53" i="9" s="1"/>
  <c r="R53" i="9"/>
  <c r="Q53" i="9"/>
  <c r="P53" i="9"/>
  <c r="O53" i="9"/>
  <c r="N53" i="9"/>
  <c r="L53" i="9"/>
  <c r="J53" i="9"/>
  <c r="I53" i="9"/>
  <c r="H53" i="9"/>
  <c r="G53" i="9"/>
  <c r="F53" i="9"/>
  <c r="E53" i="9"/>
  <c r="D53" i="9"/>
  <c r="C53" i="9"/>
  <c r="B53" i="9"/>
  <c r="A53" i="9"/>
  <c r="AL52" i="9"/>
  <c r="AK52" i="9"/>
  <c r="AJ52" i="9"/>
  <c r="AI52" i="9"/>
  <c r="AG52" i="9"/>
  <c r="M52" i="9" s="1"/>
  <c r="R52" i="9"/>
  <c r="Q52" i="9"/>
  <c r="P52" i="9"/>
  <c r="O52" i="9"/>
  <c r="N52" i="9"/>
  <c r="L52" i="9"/>
  <c r="J52" i="9"/>
  <c r="I52" i="9"/>
  <c r="H52" i="9"/>
  <c r="G52" i="9"/>
  <c r="F52" i="9"/>
  <c r="E52" i="9"/>
  <c r="D52" i="9"/>
  <c r="C52" i="9"/>
  <c r="B52" i="9"/>
  <c r="A52" i="9"/>
  <c r="AL51" i="9"/>
  <c r="AK51" i="9"/>
  <c r="AJ51" i="9"/>
  <c r="AI51" i="9"/>
  <c r="AG51" i="9"/>
  <c r="R51" i="9"/>
  <c r="Q51" i="9"/>
  <c r="P51" i="9"/>
  <c r="O51" i="9"/>
  <c r="N51" i="9"/>
  <c r="M51" i="9"/>
  <c r="L51" i="9"/>
  <c r="J51" i="9"/>
  <c r="I51" i="9"/>
  <c r="H51" i="9"/>
  <c r="G51" i="9"/>
  <c r="F51" i="9"/>
  <c r="E51" i="9"/>
  <c r="D51" i="9"/>
  <c r="C51" i="9"/>
  <c r="B51" i="9"/>
  <c r="A51" i="9"/>
  <c r="AL50" i="9"/>
  <c r="AK50" i="9"/>
  <c r="AJ50" i="9"/>
  <c r="AI50" i="9"/>
  <c r="AG50" i="9"/>
  <c r="M50" i="9" s="1"/>
  <c r="R50" i="9"/>
  <c r="Q50" i="9"/>
  <c r="P50" i="9"/>
  <c r="O50" i="9"/>
  <c r="N50" i="9"/>
  <c r="L50" i="9"/>
  <c r="J50" i="9"/>
  <c r="I50" i="9"/>
  <c r="H50" i="9"/>
  <c r="G50" i="9"/>
  <c r="F50" i="9"/>
  <c r="E50" i="9"/>
  <c r="D50" i="9"/>
  <c r="C50" i="9"/>
  <c r="B50" i="9"/>
  <c r="A50" i="9"/>
  <c r="AL49" i="9"/>
  <c r="AK49" i="9"/>
  <c r="AJ49" i="9"/>
  <c r="AI49" i="9"/>
  <c r="AG49" i="9"/>
  <c r="M49" i="9" s="1"/>
  <c r="R49" i="9"/>
  <c r="Q49" i="9"/>
  <c r="P49" i="9"/>
  <c r="O49" i="9"/>
  <c r="N49" i="9"/>
  <c r="L49" i="9"/>
  <c r="J49" i="9"/>
  <c r="I49" i="9"/>
  <c r="H49" i="9"/>
  <c r="G49" i="9"/>
  <c r="F49" i="9"/>
  <c r="E49" i="9"/>
  <c r="D49" i="9"/>
  <c r="C49" i="9"/>
  <c r="B49" i="9"/>
  <c r="A49" i="9"/>
  <c r="AL48" i="9"/>
  <c r="AK48" i="9"/>
  <c r="AJ48" i="9"/>
  <c r="AI48" i="9"/>
  <c r="AG48" i="9"/>
  <c r="M48" i="9" s="1"/>
  <c r="R48" i="9"/>
  <c r="Q48" i="9"/>
  <c r="P48" i="9"/>
  <c r="O48" i="9"/>
  <c r="N48" i="9"/>
  <c r="L48" i="9"/>
  <c r="J48" i="9"/>
  <c r="I48" i="9"/>
  <c r="B48" i="9"/>
  <c r="A48" i="9"/>
  <c r="AL44" i="9"/>
  <c r="R44" i="9" s="1"/>
  <c r="AK44" i="9"/>
  <c r="Q44" i="9" s="1"/>
  <c r="AJ44" i="9"/>
  <c r="P44" i="9" s="1"/>
  <c r="AI44" i="9"/>
  <c r="O44" i="9" s="1"/>
  <c r="N44" i="9"/>
  <c r="L44" i="9"/>
  <c r="K44" i="9"/>
  <c r="J44" i="9"/>
  <c r="I44" i="9"/>
  <c r="A44" i="9"/>
  <c r="AH43" i="9"/>
  <c r="N43" i="9" s="1"/>
  <c r="AC43" i="9"/>
  <c r="I43" i="9" s="1"/>
  <c r="R43" i="9"/>
  <c r="Q43" i="9"/>
  <c r="P43" i="9"/>
  <c r="L43" i="9"/>
  <c r="K43" i="9"/>
  <c r="J43" i="9"/>
  <c r="A43" i="9"/>
  <c r="AL42" i="9"/>
  <c r="AK42" i="9"/>
  <c r="AJ42" i="9"/>
  <c r="AI42" i="9"/>
  <c r="N42" i="9"/>
  <c r="L42" i="9"/>
  <c r="K42" i="9"/>
  <c r="J42" i="9"/>
  <c r="I42" i="9"/>
  <c r="A42" i="9"/>
  <c r="AG41" i="9"/>
  <c r="M41" i="9" s="1"/>
  <c r="N41" i="9"/>
  <c r="L41" i="9"/>
  <c r="K41" i="9"/>
  <c r="J41" i="9"/>
  <c r="I41" i="9"/>
  <c r="B41" i="9"/>
  <c r="A41" i="9"/>
  <c r="AG40" i="9"/>
  <c r="M40" i="9" s="1"/>
  <c r="L40" i="9"/>
  <c r="K40" i="9"/>
  <c r="J40" i="9"/>
  <c r="I40" i="9"/>
  <c r="B40" i="9"/>
  <c r="A40" i="9"/>
  <c r="AG39" i="9"/>
  <c r="M39" i="9" s="1"/>
  <c r="L39" i="9"/>
  <c r="K39" i="9"/>
  <c r="J39" i="9"/>
  <c r="I39" i="9"/>
  <c r="B39" i="9"/>
  <c r="A39" i="9"/>
  <c r="AG38" i="9"/>
  <c r="M38" i="9" s="1"/>
  <c r="L38" i="9"/>
  <c r="K38" i="9"/>
  <c r="J38" i="9"/>
  <c r="I38" i="9"/>
  <c r="B38" i="9"/>
  <c r="A38" i="9"/>
  <c r="AG37" i="9"/>
  <c r="M37" i="9" s="1"/>
  <c r="N37" i="9"/>
  <c r="L37" i="9"/>
  <c r="K37" i="9"/>
  <c r="J37" i="9"/>
  <c r="I37" i="9"/>
  <c r="B37" i="9"/>
  <c r="A37" i="9"/>
  <c r="AG36" i="9"/>
  <c r="M36" i="9" s="1"/>
  <c r="N36" i="9"/>
  <c r="L36" i="9"/>
  <c r="K36" i="9"/>
  <c r="J36" i="9"/>
  <c r="I36" i="9"/>
  <c r="B36" i="9"/>
  <c r="A36" i="9"/>
  <c r="AG35" i="9"/>
  <c r="M35" i="9" s="1"/>
  <c r="N35" i="9"/>
  <c r="L35" i="9"/>
  <c r="K35" i="9"/>
  <c r="J35" i="9"/>
  <c r="I35" i="9"/>
  <c r="B35" i="9"/>
  <c r="A35" i="9"/>
  <c r="AG34" i="9"/>
  <c r="M34" i="9" s="1"/>
  <c r="N34" i="9"/>
  <c r="L34" i="9"/>
  <c r="K34" i="9"/>
  <c r="J34" i="9"/>
  <c r="I34" i="9"/>
  <c r="B34" i="9"/>
  <c r="A34" i="9"/>
  <c r="AG33" i="9"/>
  <c r="M33" i="9" s="1"/>
  <c r="N33" i="9"/>
  <c r="L33" i="9"/>
  <c r="K33" i="9"/>
  <c r="J33" i="9"/>
  <c r="I33" i="9"/>
  <c r="B33" i="9"/>
  <c r="A33" i="9"/>
  <c r="AG32" i="9"/>
  <c r="N32" i="9"/>
  <c r="M32" i="9"/>
  <c r="L32" i="9"/>
  <c r="K32" i="9"/>
  <c r="J32" i="9"/>
  <c r="I32" i="9"/>
  <c r="B32" i="9"/>
  <c r="A32" i="9"/>
  <c r="AG31" i="9"/>
  <c r="M31" i="9" s="1"/>
  <c r="N31" i="9"/>
  <c r="L31" i="9"/>
  <c r="K31" i="9"/>
  <c r="J31" i="9"/>
  <c r="I31" i="9"/>
  <c r="B31" i="9"/>
  <c r="A31" i="9"/>
  <c r="AG30" i="9"/>
  <c r="M30" i="9" s="1"/>
  <c r="N30" i="9"/>
  <c r="L30" i="9"/>
  <c r="K30" i="9"/>
  <c r="J30" i="9"/>
  <c r="I30" i="9"/>
  <c r="B30" i="9"/>
  <c r="A30" i="9"/>
  <c r="AG29" i="9"/>
  <c r="M29" i="9" s="1"/>
  <c r="N29" i="9"/>
  <c r="L29" i="9"/>
  <c r="K29" i="9"/>
  <c r="J29" i="9"/>
  <c r="I29" i="9"/>
  <c r="B29" i="9"/>
  <c r="A29" i="9"/>
  <c r="AG28" i="9"/>
  <c r="M28" i="9" s="1"/>
  <c r="N28" i="9"/>
  <c r="L28" i="9"/>
  <c r="K28" i="9"/>
  <c r="J28" i="9"/>
  <c r="I28" i="9"/>
  <c r="B28" i="9"/>
  <c r="A28" i="9"/>
  <c r="AG27" i="9"/>
  <c r="M27" i="9" s="1"/>
  <c r="N27" i="9"/>
  <c r="L27" i="9"/>
  <c r="K27" i="9"/>
  <c r="J27" i="9"/>
  <c r="I27" i="9"/>
  <c r="B27" i="9"/>
  <c r="A27" i="9"/>
  <c r="AG26" i="9"/>
  <c r="M26" i="9" s="1"/>
  <c r="N26" i="9"/>
  <c r="L26" i="9"/>
  <c r="K26" i="9"/>
  <c r="J26" i="9"/>
  <c r="I26" i="9"/>
  <c r="B26" i="9"/>
  <c r="A26" i="9"/>
  <c r="AG25" i="9"/>
  <c r="M25" i="9" s="1"/>
  <c r="N25" i="9"/>
  <c r="L25" i="9"/>
  <c r="K25" i="9"/>
  <c r="J25" i="9"/>
  <c r="I25" i="9"/>
  <c r="B25" i="9"/>
  <c r="A25" i="9"/>
  <c r="AG24" i="9"/>
  <c r="M24" i="9" s="1"/>
  <c r="N24" i="9"/>
  <c r="L24" i="9"/>
  <c r="K24" i="9"/>
  <c r="J24" i="9"/>
  <c r="I24" i="9"/>
  <c r="B24" i="9"/>
  <c r="A24" i="9"/>
  <c r="D21" i="9"/>
  <c r="D20" i="9"/>
  <c r="I12" i="9"/>
  <c r="I9" i="9"/>
  <c r="I7" i="9"/>
  <c r="AG42" i="9" l="1"/>
  <c r="D20" i="4"/>
  <c r="I12" i="4"/>
  <c r="I9" i="4"/>
  <c r="I8" i="4"/>
  <c r="I7" i="4"/>
  <c r="M42" i="9" l="1"/>
  <c r="AG43" i="9"/>
  <c r="M43" i="9" s="1"/>
  <c r="AG85" i="4"/>
  <c r="AG71" i="4"/>
  <c r="AG72" i="4"/>
  <c r="AG73" i="4"/>
  <c r="AG74" i="4"/>
  <c r="AG75" i="4"/>
  <c r="AG76" i="4"/>
  <c r="AG77" i="4"/>
  <c r="AG78" i="4"/>
  <c r="AG79" i="4"/>
  <c r="AG80" i="4"/>
  <c r="AG81" i="4"/>
  <c r="AG82" i="4"/>
  <c r="AG83" i="4"/>
  <c r="AG84" i="4"/>
  <c r="AG50" i="4"/>
  <c r="AG51" i="4"/>
  <c r="AG52" i="4"/>
  <c r="AG53" i="4"/>
  <c r="AG54" i="4"/>
  <c r="AG55" i="4"/>
  <c r="AG56" i="4"/>
  <c r="AG57" i="4"/>
  <c r="AG58" i="4"/>
  <c r="AG59" i="4"/>
  <c r="AG60" i="4"/>
  <c r="AG61" i="4"/>
  <c r="AG62" i="4"/>
  <c r="AG63" i="4"/>
  <c r="AG64" i="4"/>
  <c r="AG65" i="4"/>
  <c r="AG66" i="4"/>
  <c r="AG67" i="4"/>
  <c r="AG68" i="4"/>
  <c r="AG69" i="4"/>
  <c r="AG70" i="4"/>
  <c r="AG49" i="4"/>
  <c r="AG48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25" i="4"/>
  <c r="AG24" i="4"/>
  <c r="AG42" i="4" l="1"/>
  <c r="AG44" i="9"/>
  <c r="AC43" i="4"/>
  <c r="M44" i="9" l="1"/>
  <c r="AL81" i="7"/>
  <c r="AK81" i="7"/>
  <c r="AJ81" i="7"/>
  <c r="AI81" i="7"/>
  <c r="R81" i="7"/>
  <c r="Q81" i="7"/>
  <c r="P81" i="7"/>
  <c r="O81" i="7"/>
  <c r="N81" i="7"/>
  <c r="M81" i="7"/>
  <c r="L81" i="7"/>
  <c r="J81" i="7"/>
  <c r="I81" i="7"/>
  <c r="H81" i="7"/>
  <c r="G81" i="7"/>
  <c r="F81" i="7"/>
  <c r="E81" i="7"/>
  <c r="D81" i="7"/>
  <c r="C81" i="7"/>
  <c r="B81" i="7"/>
  <c r="A81" i="7"/>
  <c r="AL80" i="7"/>
  <c r="AK80" i="7"/>
  <c r="AJ80" i="7"/>
  <c r="AI80" i="7"/>
  <c r="R80" i="7"/>
  <c r="Q80" i="7"/>
  <c r="P80" i="7"/>
  <c r="O80" i="7"/>
  <c r="N80" i="7"/>
  <c r="M80" i="7"/>
  <c r="L80" i="7"/>
  <c r="J80" i="7"/>
  <c r="I80" i="7"/>
  <c r="H80" i="7"/>
  <c r="G80" i="7"/>
  <c r="F80" i="7"/>
  <c r="E80" i="7"/>
  <c r="D80" i="7"/>
  <c r="C80" i="7"/>
  <c r="B80" i="7"/>
  <c r="A80" i="7"/>
  <c r="N79" i="7"/>
  <c r="M79" i="7"/>
  <c r="L79" i="7"/>
  <c r="J79" i="7"/>
  <c r="I79" i="7"/>
  <c r="H79" i="7"/>
  <c r="G79" i="7"/>
  <c r="F79" i="7"/>
  <c r="E79" i="7"/>
  <c r="D79" i="7"/>
  <c r="C79" i="7"/>
  <c r="B79" i="7"/>
  <c r="A79" i="7"/>
  <c r="N78" i="7"/>
  <c r="M78" i="7"/>
  <c r="L78" i="7"/>
  <c r="J78" i="7"/>
  <c r="I78" i="7"/>
  <c r="H78" i="7"/>
  <c r="G78" i="7"/>
  <c r="F78" i="7"/>
  <c r="E78" i="7"/>
  <c r="D78" i="7"/>
  <c r="C78" i="7"/>
  <c r="B78" i="7"/>
  <c r="A78" i="7"/>
  <c r="AL77" i="7"/>
  <c r="AK77" i="7"/>
  <c r="AJ77" i="7"/>
  <c r="AI77" i="7"/>
  <c r="R77" i="7"/>
  <c r="Q77" i="7"/>
  <c r="P77" i="7"/>
  <c r="O77" i="7"/>
  <c r="N77" i="7"/>
  <c r="M77" i="7"/>
  <c r="L77" i="7"/>
  <c r="J77" i="7"/>
  <c r="I77" i="7"/>
  <c r="H77" i="7"/>
  <c r="G77" i="7"/>
  <c r="F77" i="7"/>
  <c r="E77" i="7"/>
  <c r="D77" i="7"/>
  <c r="C77" i="7"/>
  <c r="B77" i="7"/>
  <c r="A77" i="7"/>
  <c r="AL76" i="7"/>
  <c r="AK76" i="7"/>
  <c r="AJ76" i="7"/>
  <c r="AI76" i="7"/>
  <c r="R76" i="7"/>
  <c r="Q76" i="7"/>
  <c r="P76" i="7"/>
  <c r="O76" i="7"/>
  <c r="N76" i="7"/>
  <c r="M76" i="7"/>
  <c r="L76" i="7"/>
  <c r="J76" i="7"/>
  <c r="I76" i="7"/>
  <c r="H76" i="7"/>
  <c r="G76" i="7"/>
  <c r="F76" i="7"/>
  <c r="E76" i="7"/>
  <c r="D76" i="7"/>
  <c r="C76" i="7"/>
  <c r="B76" i="7"/>
  <c r="A76" i="7"/>
  <c r="AL75" i="7"/>
  <c r="AK75" i="7"/>
  <c r="AJ75" i="7"/>
  <c r="AI75" i="7"/>
  <c r="R75" i="7"/>
  <c r="Q75" i="7"/>
  <c r="P75" i="7"/>
  <c r="O75" i="7"/>
  <c r="N75" i="7"/>
  <c r="M75" i="7"/>
  <c r="L75" i="7"/>
  <c r="J75" i="7"/>
  <c r="I75" i="7"/>
  <c r="H75" i="7"/>
  <c r="G75" i="7"/>
  <c r="F75" i="7"/>
  <c r="E75" i="7"/>
  <c r="D75" i="7"/>
  <c r="C75" i="7"/>
  <c r="B75" i="7"/>
  <c r="A75" i="7"/>
  <c r="AL74" i="7"/>
  <c r="AK74" i="7"/>
  <c r="AJ74" i="7"/>
  <c r="AI74" i="7"/>
  <c r="R74" i="7"/>
  <c r="Q74" i="7"/>
  <c r="P74" i="7"/>
  <c r="O74" i="7"/>
  <c r="N74" i="7"/>
  <c r="M74" i="7"/>
  <c r="L74" i="7"/>
  <c r="J74" i="7"/>
  <c r="I74" i="7"/>
  <c r="H74" i="7"/>
  <c r="G74" i="7"/>
  <c r="F74" i="7"/>
  <c r="E74" i="7"/>
  <c r="D74" i="7"/>
  <c r="C74" i="7"/>
  <c r="B74" i="7"/>
  <c r="A74" i="7"/>
  <c r="AL73" i="7"/>
  <c r="AK73" i="7"/>
  <c r="AJ73" i="7"/>
  <c r="AI73" i="7"/>
  <c r="R73" i="7"/>
  <c r="Q73" i="7"/>
  <c r="P73" i="7"/>
  <c r="O73" i="7"/>
  <c r="N73" i="7"/>
  <c r="M73" i="7"/>
  <c r="L73" i="7"/>
  <c r="J73" i="7"/>
  <c r="I73" i="7"/>
  <c r="H73" i="7"/>
  <c r="G73" i="7"/>
  <c r="F73" i="7"/>
  <c r="E73" i="7"/>
  <c r="D73" i="7"/>
  <c r="C73" i="7"/>
  <c r="B73" i="7"/>
  <c r="A73" i="7"/>
  <c r="AL72" i="7"/>
  <c r="AK72" i="7"/>
  <c r="AJ72" i="7"/>
  <c r="AI72" i="7"/>
  <c r="R72" i="7"/>
  <c r="Q72" i="7"/>
  <c r="P72" i="7"/>
  <c r="O72" i="7"/>
  <c r="N72" i="7"/>
  <c r="M72" i="7"/>
  <c r="L72" i="7"/>
  <c r="J72" i="7"/>
  <c r="I72" i="7"/>
  <c r="H72" i="7"/>
  <c r="G72" i="7"/>
  <c r="F72" i="7"/>
  <c r="E72" i="7"/>
  <c r="D72" i="7"/>
  <c r="C72" i="7"/>
  <c r="B72" i="7"/>
  <c r="A72" i="7"/>
  <c r="AL71" i="7"/>
  <c r="AK71" i="7"/>
  <c r="AJ71" i="7"/>
  <c r="AI71" i="7"/>
  <c r="R71" i="7"/>
  <c r="Q71" i="7"/>
  <c r="P71" i="7"/>
  <c r="O71" i="7"/>
  <c r="N71" i="7"/>
  <c r="M71" i="7"/>
  <c r="L71" i="7"/>
  <c r="J71" i="7"/>
  <c r="I71" i="7"/>
  <c r="H71" i="7"/>
  <c r="G71" i="7"/>
  <c r="F71" i="7"/>
  <c r="E71" i="7"/>
  <c r="D71" i="7"/>
  <c r="C71" i="7"/>
  <c r="B71" i="7"/>
  <c r="A71" i="7"/>
  <c r="AL70" i="7"/>
  <c r="AK70" i="7"/>
  <c r="AJ70" i="7"/>
  <c r="AI70" i="7"/>
  <c r="R70" i="7"/>
  <c r="Q70" i="7"/>
  <c r="P70" i="7"/>
  <c r="O70" i="7"/>
  <c r="N70" i="7"/>
  <c r="M70" i="7"/>
  <c r="L70" i="7"/>
  <c r="J70" i="7"/>
  <c r="I70" i="7"/>
  <c r="H70" i="7"/>
  <c r="G70" i="7"/>
  <c r="F70" i="7"/>
  <c r="E70" i="7"/>
  <c r="D70" i="7"/>
  <c r="C70" i="7"/>
  <c r="B70" i="7"/>
  <c r="A70" i="7"/>
  <c r="AL69" i="7"/>
  <c r="AK69" i="7"/>
  <c r="AJ69" i="7"/>
  <c r="AI69" i="7"/>
  <c r="R69" i="7"/>
  <c r="Q69" i="7"/>
  <c r="P69" i="7"/>
  <c r="O69" i="7"/>
  <c r="N69" i="7"/>
  <c r="M69" i="7"/>
  <c r="L69" i="7"/>
  <c r="J69" i="7"/>
  <c r="I69" i="7"/>
  <c r="H69" i="7"/>
  <c r="G69" i="7"/>
  <c r="F69" i="7"/>
  <c r="E69" i="7"/>
  <c r="D69" i="7"/>
  <c r="C69" i="7"/>
  <c r="B69" i="7"/>
  <c r="A69" i="7"/>
  <c r="AL68" i="7"/>
  <c r="AK68" i="7"/>
  <c r="AJ68" i="7"/>
  <c r="AI68" i="7"/>
  <c r="R68" i="7"/>
  <c r="Q68" i="7"/>
  <c r="P68" i="7"/>
  <c r="O68" i="7"/>
  <c r="N68" i="7"/>
  <c r="M68" i="7"/>
  <c r="L68" i="7"/>
  <c r="J68" i="7"/>
  <c r="I68" i="7"/>
  <c r="H68" i="7"/>
  <c r="G68" i="7"/>
  <c r="F68" i="7"/>
  <c r="E68" i="7"/>
  <c r="D68" i="7"/>
  <c r="C68" i="7"/>
  <c r="B68" i="7"/>
  <c r="A68" i="7"/>
  <c r="AL67" i="7"/>
  <c r="AK67" i="7"/>
  <c r="AJ67" i="7"/>
  <c r="AI67" i="7"/>
  <c r="R67" i="7"/>
  <c r="Q67" i="7"/>
  <c r="P67" i="7"/>
  <c r="O67" i="7"/>
  <c r="N67" i="7"/>
  <c r="M67" i="7"/>
  <c r="L67" i="7"/>
  <c r="J67" i="7"/>
  <c r="I67" i="7"/>
  <c r="H67" i="7"/>
  <c r="G67" i="7"/>
  <c r="F67" i="7"/>
  <c r="E67" i="7"/>
  <c r="D67" i="7"/>
  <c r="C67" i="7"/>
  <c r="B67" i="7"/>
  <c r="A67" i="7"/>
  <c r="AL66" i="7"/>
  <c r="AK66" i="7"/>
  <c r="AJ66" i="7"/>
  <c r="AI66" i="7"/>
  <c r="R66" i="7"/>
  <c r="Q66" i="7"/>
  <c r="P66" i="7"/>
  <c r="O66" i="7"/>
  <c r="N66" i="7"/>
  <c r="M66" i="7"/>
  <c r="L66" i="7"/>
  <c r="J66" i="7"/>
  <c r="I66" i="7"/>
  <c r="H66" i="7"/>
  <c r="G66" i="7"/>
  <c r="F66" i="7"/>
  <c r="E66" i="7"/>
  <c r="D66" i="7"/>
  <c r="C66" i="7"/>
  <c r="B66" i="7"/>
  <c r="A66" i="7"/>
  <c r="AL65" i="7"/>
  <c r="AK65" i="7"/>
  <c r="AJ65" i="7"/>
  <c r="AI65" i="7"/>
  <c r="R65" i="7"/>
  <c r="Q65" i="7"/>
  <c r="P65" i="7"/>
  <c r="O65" i="7"/>
  <c r="N65" i="7"/>
  <c r="M65" i="7"/>
  <c r="L65" i="7"/>
  <c r="J65" i="7"/>
  <c r="I65" i="7"/>
  <c r="H65" i="7"/>
  <c r="G65" i="7"/>
  <c r="F65" i="7"/>
  <c r="E65" i="7"/>
  <c r="D65" i="7"/>
  <c r="C65" i="7"/>
  <c r="B65" i="7"/>
  <c r="A65" i="7"/>
  <c r="AL64" i="7"/>
  <c r="AK64" i="7"/>
  <c r="AJ64" i="7"/>
  <c r="AI64" i="7"/>
  <c r="R64" i="7"/>
  <c r="Q64" i="7"/>
  <c r="P64" i="7"/>
  <c r="O64" i="7"/>
  <c r="N64" i="7"/>
  <c r="M64" i="7"/>
  <c r="L64" i="7"/>
  <c r="J64" i="7"/>
  <c r="I64" i="7"/>
  <c r="H64" i="7"/>
  <c r="G64" i="7"/>
  <c r="F64" i="7"/>
  <c r="E64" i="7"/>
  <c r="D64" i="7"/>
  <c r="C64" i="7"/>
  <c r="B64" i="7"/>
  <c r="A64" i="7"/>
  <c r="AL63" i="7"/>
  <c r="AK63" i="7"/>
  <c r="AJ63" i="7"/>
  <c r="AI63" i="7"/>
  <c r="R63" i="7"/>
  <c r="Q63" i="7"/>
  <c r="P63" i="7"/>
  <c r="O63" i="7"/>
  <c r="N63" i="7"/>
  <c r="M63" i="7"/>
  <c r="L63" i="7"/>
  <c r="J63" i="7"/>
  <c r="I63" i="7"/>
  <c r="H63" i="7"/>
  <c r="G63" i="7"/>
  <c r="F63" i="7"/>
  <c r="E63" i="7"/>
  <c r="D63" i="7"/>
  <c r="C63" i="7"/>
  <c r="B63" i="7"/>
  <c r="A63" i="7"/>
  <c r="AL62" i="7"/>
  <c r="AK62" i="7"/>
  <c r="AJ62" i="7"/>
  <c r="AI62" i="7"/>
  <c r="R62" i="7"/>
  <c r="Q62" i="7"/>
  <c r="P62" i="7"/>
  <c r="O62" i="7"/>
  <c r="N62" i="7"/>
  <c r="M62" i="7"/>
  <c r="L62" i="7"/>
  <c r="J62" i="7"/>
  <c r="I62" i="7"/>
  <c r="H62" i="7"/>
  <c r="G62" i="7"/>
  <c r="F62" i="7"/>
  <c r="E62" i="7"/>
  <c r="D62" i="7"/>
  <c r="C62" i="7"/>
  <c r="B62" i="7"/>
  <c r="A62" i="7"/>
  <c r="AL61" i="7"/>
  <c r="AK61" i="7"/>
  <c r="AJ61" i="7"/>
  <c r="AI61" i="7"/>
  <c r="R61" i="7"/>
  <c r="Q61" i="7"/>
  <c r="P61" i="7"/>
  <c r="O61" i="7"/>
  <c r="N61" i="7"/>
  <c r="M61" i="7"/>
  <c r="L61" i="7"/>
  <c r="J61" i="7"/>
  <c r="I61" i="7"/>
  <c r="H61" i="7"/>
  <c r="G61" i="7"/>
  <c r="F61" i="7"/>
  <c r="E61" i="7"/>
  <c r="D61" i="7"/>
  <c r="C61" i="7"/>
  <c r="B61" i="7"/>
  <c r="A61" i="7"/>
  <c r="AL60" i="7"/>
  <c r="AK60" i="7"/>
  <c r="AJ60" i="7"/>
  <c r="AI60" i="7"/>
  <c r="R60" i="7"/>
  <c r="Q60" i="7"/>
  <c r="P60" i="7"/>
  <c r="O60" i="7"/>
  <c r="N60" i="7"/>
  <c r="M60" i="7"/>
  <c r="L60" i="7"/>
  <c r="J60" i="7"/>
  <c r="I60" i="7"/>
  <c r="H60" i="7"/>
  <c r="G60" i="7"/>
  <c r="F60" i="7"/>
  <c r="E60" i="7"/>
  <c r="D60" i="7"/>
  <c r="C60" i="7"/>
  <c r="B60" i="7"/>
  <c r="A60" i="7"/>
  <c r="AL59" i="7"/>
  <c r="AK59" i="7"/>
  <c r="AJ59" i="7"/>
  <c r="AI59" i="7"/>
  <c r="R59" i="7"/>
  <c r="Q59" i="7"/>
  <c r="P59" i="7"/>
  <c r="O59" i="7"/>
  <c r="N59" i="7"/>
  <c r="M59" i="7"/>
  <c r="L59" i="7"/>
  <c r="J59" i="7"/>
  <c r="I59" i="7"/>
  <c r="H59" i="7"/>
  <c r="G59" i="7"/>
  <c r="F59" i="7"/>
  <c r="E59" i="7"/>
  <c r="D59" i="7"/>
  <c r="C59" i="7"/>
  <c r="B59" i="7"/>
  <c r="A59" i="7"/>
  <c r="AL58" i="7"/>
  <c r="AK58" i="7"/>
  <c r="AJ58" i="7"/>
  <c r="AI58" i="7"/>
  <c r="R58" i="7"/>
  <c r="Q58" i="7"/>
  <c r="P58" i="7"/>
  <c r="O58" i="7"/>
  <c r="N58" i="7"/>
  <c r="M58" i="7"/>
  <c r="L58" i="7"/>
  <c r="J58" i="7"/>
  <c r="I58" i="7"/>
  <c r="H58" i="7"/>
  <c r="G58" i="7"/>
  <c r="F58" i="7"/>
  <c r="E58" i="7"/>
  <c r="D58" i="7"/>
  <c r="C58" i="7"/>
  <c r="B58" i="7"/>
  <c r="A58" i="7"/>
  <c r="AL57" i="7"/>
  <c r="AK57" i="7"/>
  <c r="AJ57" i="7"/>
  <c r="AI57" i="7"/>
  <c r="R57" i="7"/>
  <c r="Q57" i="7"/>
  <c r="P57" i="7"/>
  <c r="O57" i="7"/>
  <c r="N57" i="7"/>
  <c r="M57" i="7"/>
  <c r="L57" i="7"/>
  <c r="J57" i="7"/>
  <c r="I57" i="7"/>
  <c r="H57" i="7"/>
  <c r="G57" i="7"/>
  <c r="F57" i="7"/>
  <c r="E57" i="7"/>
  <c r="D57" i="7"/>
  <c r="C57" i="7"/>
  <c r="B57" i="7"/>
  <c r="A57" i="7"/>
  <c r="AL56" i="7"/>
  <c r="AK56" i="7"/>
  <c r="AJ56" i="7"/>
  <c r="AI56" i="7"/>
  <c r="R56" i="7"/>
  <c r="Q56" i="7"/>
  <c r="P56" i="7"/>
  <c r="O56" i="7"/>
  <c r="N56" i="7"/>
  <c r="M56" i="7"/>
  <c r="L56" i="7"/>
  <c r="J56" i="7"/>
  <c r="I56" i="7"/>
  <c r="H56" i="7"/>
  <c r="G56" i="7"/>
  <c r="F56" i="7"/>
  <c r="E56" i="7"/>
  <c r="D56" i="7"/>
  <c r="C56" i="7"/>
  <c r="B56" i="7"/>
  <c r="A56" i="7"/>
  <c r="AL55" i="7"/>
  <c r="AK55" i="7"/>
  <c r="AJ55" i="7"/>
  <c r="AI55" i="7"/>
  <c r="R55" i="7"/>
  <c r="Q55" i="7"/>
  <c r="P55" i="7"/>
  <c r="O55" i="7"/>
  <c r="N55" i="7"/>
  <c r="M55" i="7"/>
  <c r="L55" i="7"/>
  <c r="J55" i="7"/>
  <c r="I55" i="7"/>
  <c r="H55" i="7"/>
  <c r="G55" i="7"/>
  <c r="F55" i="7"/>
  <c r="E55" i="7"/>
  <c r="D55" i="7"/>
  <c r="C55" i="7"/>
  <c r="B55" i="7"/>
  <c r="A55" i="7"/>
  <c r="AL54" i="7"/>
  <c r="AK54" i="7"/>
  <c r="AJ54" i="7"/>
  <c r="AI54" i="7"/>
  <c r="R54" i="7"/>
  <c r="Q54" i="7"/>
  <c r="P54" i="7"/>
  <c r="O54" i="7"/>
  <c r="N54" i="7"/>
  <c r="M54" i="7"/>
  <c r="L54" i="7"/>
  <c r="J54" i="7"/>
  <c r="I54" i="7"/>
  <c r="H54" i="7"/>
  <c r="G54" i="7"/>
  <c r="F54" i="7"/>
  <c r="E54" i="7"/>
  <c r="D54" i="7"/>
  <c r="C54" i="7"/>
  <c r="B54" i="7"/>
  <c r="A54" i="7"/>
  <c r="AL53" i="7"/>
  <c r="AK53" i="7"/>
  <c r="AJ53" i="7"/>
  <c r="AI53" i="7"/>
  <c r="R53" i="7"/>
  <c r="Q53" i="7"/>
  <c r="P53" i="7"/>
  <c r="O53" i="7"/>
  <c r="N53" i="7"/>
  <c r="M53" i="7"/>
  <c r="L53" i="7"/>
  <c r="J53" i="7"/>
  <c r="I53" i="7"/>
  <c r="H53" i="7"/>
  <c r="G53" i="7"/>
  <c r="F53" i="7"/>
  <c r="E53" i="7"/>
  <c r="D53" i="7"/>
  <c r="C53" i="7"/>
  <c r="B53" i="7"/>
  <c r="A53" i="7"/>
  <c r="AL52" i="7"/>
  <c r="AK52" i="7"/>
  <c r="AJ52" i="7"/>
  <c r="AI52" i="7"/>
  <c r="R52" i="7"/>
  <c r="Q52" i="7"/>
  <c r="P52" i="7"/>
  <c r="O52" i="7"/>
  <c r="N52" i="7"/>
  <c r="M52" i="7"/>
  <c r="L52" i="7"/>
  <c r="J52" i="7"/>
  <c r="I52" i="7"/>
  <c r="H52" i="7"/>
  <c r="G52" i="7"/>
  <c r="F52" i="7"/>
  <c r="E52" i="7"/>
  <c r="D52" i="7"/>
  <c r="C52" i="7"/>
  <c r="B52" i="7"/>
  <c r="A52" i="7"/>
  <c r="AL51" i="7"/>
  <c r="AK51" i="7"/>
  <c r="AJ51" i="7"/>
  <c r="AI51" i="7"/>
  <c r="R51" i="7"/>
  <c r="Q51" i="7"/>
  <c r="P51" i="7"/>
  <c r="O51" i="7"/>
  <c r="N51" i="7"/>
  <c r="M51" i="7"/>
  <c r="L51" i="7"/>
  <c r="J51" i="7"/>
  <c r="I51" i="7"/>
  <c r="H51" i="7"/>
  <c r="G51" i="7"/>
  <c r="F51" i="7"/>
  <c r="E51" i="7"/>
  <c r="D51" i="7"/>
  <c r="C51" i="7"/>
  <c r="B51" i="7"/>
  <c r="A51" i="7"/>
  <c r="AL50" i="7"/>
  <c r="AK50" i="7"/>
  <c r="AJ50" i="7"/>
  <c r="AI50" i="7"/>
  <c r="R50" i="7"/>
  <c r="Q50" i="7"/>
  <c r="P50" i="7"/>
  <c r="O50" i="7"/>
  <c r="N50" i="7"/>
  <c r="M50" i="7"/>
  <c r="L50" i="7"/>
  <c r="J50" i="7"/>
  <c r="I50" i="7"/>
  <c r="H50" i="7"/>
  <c r="G50" i="7"/>
  <c r="F50" i="7"/>
  <c r="E50" i="7"/>
  <c r="D50" i="7"/>
  <c r="C50" i="7"/>
  <c r="B50" i="7"/>
  <c r="A50" i="7"/>
  <c r="AL49" i="7"/>
  <c r="AK49" i="7"/>
  <c r="AJ49" i="7"/>
  <c r="AI49" i="7"/>
  <c r="R49" i="7"/>
  <c r="Q49" i="7"/>
  <c r="P49" i="7"/>
  <c r="O49" i="7"/>
  <c r="N49" i="7"/>
  <c r="M49" i="7"/>
  <c r="L49" i="7"/>
  <c r="J49" i="7"/>
  <c r="I49" i="7"/>
  <c r="H49" i="7"/>
  <c r="G49" i="7"/>
  <c r="F49" i="7"/>
  <c r="E49" i="7"/>
  <c r="D49" i="7"/>
  <c r="C49" i="7"/>
  <c r="B49" i="7"/>
  <c r="A49" i="7"/>
  <c r="AL48" i="7"/>
  <c r="AK48" i="7"/>
  <c r="AJ48" i="7"/>
  <c r="AI48" i="7"/>
  <c r="R48" i="7"/>
  <c r="Q48" i="7"/>
  <c r="P48" i="7"/>
  <c r="O48" i="7"/>
  <c r="N48" i="7"/>
  <c r="M48" i="7"/>
  <c r="L48" i="7"/>
  <c r="J48" i="7"/>
  <c r="I48" i="7"/>
  <c r="H48" i="7"/>
  <c r="G48" i="7"/>
  <c r="F48" i="7"/>
  <c r="E48" i="7"/>
  <c r="D48" i="7"/>
  <c r="C48" i="7"/>
  <c r="B48" i="7"/>
  <c r="A48" i="7"/>
  <c r="AL47" i="7"/>
  <c r="AK47" i="7"/>
  <c r="AJ47" i="7"/>
  <c r="AI47" i="7"/>
  <c r="AG47" i="7"/>
  <c r="R47" i="7"/>
  <c r="Q47" i="7"/>
  <c r="P47" i="7"/>
  <c r="O47" i="7"/>
  <c r="N47" i="7"/>
  <c r="M47" i="7"/>
  <c r="L47" i="7"/>
  <c r="J47" i="7"/>
  <c r="I47" i="7"/>
  <c r="H47" i="7"/>
  <c r="G47" i="7"/>
  <c r="F47" i="7"/>
  <c r="E47" i="7"/>
  <c r="D47" i="7"/>
  <c r="C47" i="7"/>
  <c r="B47" i="7"/>
  <c r="A47" i="7"/>
  <c r="AL46" i="7"/>
  <c r="AK46" i="7"/>
  <c r="AJ46" i="7"/>
  <c r="AI46" i="7"/>
  <c r="AG46" i="7"/>
  <c r="M46" i="7" s="1"/>
  <c r="R46" i="7"/>
  <c r="Q46" i="7"/>
  <c r="P46" i="7"/>
  <c r="O46" i="7"/>
  <c r="N46" i="7"/>
  <c r="L46" i="7"/>
  <c r="J46" i="7"/>
  <c r="I46" i="7"/>
  <c r="H46" i="7"/>
  <c r="G46" i="7"/>
  <c r="F46" i="7"/>
  <c r="E46" i="7"/>
  <c r="D46" i="7"/>
  <c r="C46" i="7"/>
  <c r="B46" i="7"/>
  <c r="A46" i="7"/>
  <c r="AL45" i="7"/>
  <c r="AK45" i="7"/>
  <c r="AJ45" i="7"/>
  <c r="AI45" i="7"/>
  <c r="AG45" i="7"/>
  <c r="R45" i="7"/>
  <c r="Q45" i="7"/>
  <c r="P45" i="7"/>
  <c r="O45" i="7"/>
  <c r="N45" i="7"/>
  <c r="M45" i="7"/>
  <c r="L45" i="7"/>
  <c r="J45" i="7"/>
  <c r="I45" i="7"/>
  <c r="H45" i="7"/>
  <c r="G45" i="7"/>
  <c r="F45" i="7"/>
  <c r="E45" i="7"/>
  <c r="D45" i="7"/>
  <c r="C45" i="7"/>
  <c r="B45" i="7"/>
  <c r="A45" i="7"/>
  <c r="AL44" i="7"/>
  <c r="AK44" i="7"/>
  <c r="AJ44" i="7"/>
  <c r="AI44" i="7"/>
  <c r="AG44" i="7"/>
  <c r="M44" i="7" s="1"/>
  <c r="R44" i="7"/>
  <c r="Q44" i="7"/>
  <c r="P44" i="7"/>
  <c r="O44" i="7"/>
  <c r="N44" i="7"/>
  <c r="L44" i="7"/>
  <c r="J44" i="7"/>
  <c r="I44" i="7"/>
  <c r="B44" i="7"/>
  <c r="A44" i="7"/>
  <c r="AL40" i="7"/>
  <c r="R40" i="7" s="1"/>
  <c r="AK40" i="7"/>
  <c r="Q40" i="7" s="1"/>
  <c r="AJ40" i="7"/>
  <c r="P40" i="7" s="1"/>
  <c r="AI40" i="7"/>
  <c r="O40" i="7"/>
  <c r="N40" i="7"/>
  <c r="L40" i="7"/>
  <c r="K40" i="7"/>
  <c r="J40" i="7"/>
  <c r="I40" i="7"/>
  <c r="A40" i="7"/>
  <c r="AC39" i="7"/>
  <c r="AH39" i="7" s="1"/>
  <c r="N39" i="7" s="1"/>
  <c r="R39" i="7"/>
  <c r="Q39" i="7"/>
  <c r="P39" i="7"/>
  <c r="L39" i="7"/>
  <c r="K39" i="7"/>
  <c r="J39" i="7"/>
  <c r="A39" i="7"/>
  <c r="AL38" i="7"/>
  <c r="AK38" i="7"/>
  <c r="AJ38" i="7"/>
  <c r="AI38" i="7"/>
  <c r="N38" i="7"/>
  <c r="L38" i="7"/>
  <c r="K38" i="7"/>
  <c r="J38" i="7"/>
  <c r="I38" i="7"/>
  <c r="A38" i="7"/>
  <c r="AG37" i="7"/>
  <c r="M37" i="7" s="1"/>
  <c r="N37" i="7"/>
  <c r="L37" i="7"/>
  <c r="K37" i="7"/>
  <c r="J37" i="7"/>
  <c r="I37" i="7"/>
  <c r="B37" i="7"/>
  <c r="A37" i="7"/>
  <c r="AG36" i="7"/>
  <c r="M36" i="7"/>
  <c r="L36" i="7"/>
  <c r="K36" i="7"/>
  <c r="J36" i="7"/>
  <c r="I36" i="7"/>
  <c r="B36" i="7"/>
  <c r="A36" i="7"/>
  <c r="AG35" i="7"/>
  <c r="M35" i="7"/>
  <c r="L35" i="7"/>
  <c r="K35" i="7"/>
  <c r="J35" i="7"/>
  <c r="I35" i="7"/>
  <c r="B35" i="7"/>
  <c r="A35" i="7"/>
  <c r="AG34" i="7"/>
  <c r="M34" i="7"/>
  <c r="L34" i="7"/>
  <c r="K34" i="7"/>
  <c r="J34" i="7"/>
  <c r="I34" i="7"/>
  <c r="B34" i="7"/>
  <c r="A34" i="7"/>
  <c r="AG33" i="7"/>
  <c r="N33" i="7"/>
  <c r="M33" i="7"/>
  <c r="L33" i="7"/>
  <c r="K33" i="7"/>
  <c r="J33" i="7"/>
  <c r="I33" i="7"/>
  <c r="B33" i="7"/>
  <c r="A33" i="7"/>
  <c r="AG32" i="7"/>
  <c r="M32" i="7" s="1"/>
  <c r="N32" i="7"/>
  <c r="L32" i="7"/>
  <c r="K32" i="7"/>
  <c r="J32" i="7"/>
  <c r="I32" i="7"/>
  <c r="B32" i="7"/>
  <c r="A32" i="7"/>
  <c r="AG31" i="7"/>
  <c r="M31" i="7" s="1"/>
  <c r="N31" i="7"/>
  <c r="L31" i="7"/>
  <c r="K31" i="7"/>
  <c r="J31" i="7"/>
  <c r="I31" i="7"/>
  <c r="B31" i="7"/>
  <c r="A31" i="7"/>
  <c r="AG30" i="7"/>
  <c r="M30" i="7" s="1"/>
  <c r="N30" i="7"/>
  <c r="L30" i="7"/>
  <c r="K30" i="7"/>
  <c r="J30" i="7"/>
  <c r="I30" i="7"/>
  <c r="B30" i="7"/>
  <c r="A30" i="7"/>
  <c r="AG29" i="7"/>
  <c r="N29" i="7"/>
  <c r="M29" i="7"/>
  <c r="L29" i="7"/>
  <c r="K29" i="7"/>
  <c r="J29" i="7"/>
  <c r="I29" i="7"/>
  <c r="B29" i="7"/>
  <c r="A29" i="7"/>
  <c r="AG28" i="7"/>
  <c r="M28" i="7" s="1"/>
  <c r="N28" i="7"/>
  <c r="L28" i="7"/>
  <c r="K28" i="7"/>
  <c r="J28" i="7"/>
  <c r="I28" i="7"/>
  <c r="B28" i="7"/>
  <c r="A28" i="7"/>
  <c r="AG27" i="7"/>
  <c r="M27" i="7" s="1"/>
  <c r="N27" i="7"/>
  <c r="L27" i="7"/>
  <c r="K27" i="7"/>
  <c r="J27" i="7"/>
  <c r="I27" i="7"/>
  <c r="B27" i="7"/>
  <c r="A27" i="7"/>
  <c r="AG26" i="7"/>
  <c r="M26" i="7" s="1"/>
  <c r="N26" i="7"/>
  <c r="L26" i="7"/>
  <c r="K26" i="7"/>
  <c r="J26" i="7"/>
  <c r="I26" i="7"/>
  <c r="B26" i="7"/>
  <c r="A26" i="7"/>
  <c r="AG25" i="7"/>
  <c r="M25" i="7" s="1"/>
  <c r="N25" i="7"/>
  <c r="L25" i="7"/>
  <c r="K25" i="7"/>
  <c r="J25" i="7"/>
  <c r="I25" i="7"/>
  <c r="B25" i="7"/>
  <c r="A25" i="7"/>
  <c r="AG24" i="7"/>
  <c r="M24" i="7" s="1"/>
  <c r="N24" i="7"/>
  <c r="L24" i="7"/>
  <c r="K24" i="7"/>
  <c r="J24" i="7"/>
  <c r="I24" i="7"/>
  <c r="B24" i="7"/>
  <c r="A24" i="7"/>
  <c r="AG23" i="7"/>
  <c r="M23" i="7" s="1"/>
  <c r="N23" i="7"/>
  <c r="L23" i="7"/>
  <c r="K23" i="7"/>
  <c r="J23" i="7"/>
  <c r="I23" i="7"/>
  <c r="B23" i="7"/>
  <c r="A23" i="7"/>
  <c r="AG22" i="7"/>
  <c r="M22" i="7" s="1"/>
  <c r="N22" i="7"/>
  <c r="L22" i="7"/>
  <c r="K22" i="7"/>
  <c r="J22" i="7"/>
  <c r="I22" i="7"/>
  <c r="B22" i="7"/>
  <c r="A22" i="7"/>
  <c r="AG21" i="7"/>
  <c r="N21" i="7"/>
  <c r="M21" i="7"/>
  <c r="L21" i="7"/>
  <c r="K21" i="7"/>
  <c r="J21" i="7"/>
  <c r="I21" i="7"/>
  <c r="B21" i="7"/>
  <c r="A21" i="7"/>
  <c r="AG20" i="7"/>
  <c r="N20" i="7"/>
  <c r="M20" i="7"/>
  <c r="L20" i="7"/>
  <c r="K20" i="7"/>
  <c r="J20" i="7"/>
  <c r="I20" i="7"/>
  <c r="B20" i="7"/>
  <c r="A20" i="7"/>
  <c r="D17" i="7"/>
  <c r="D16" i="7"/>
  <c r="K11" i="7"/>
  <c r="K9" i="7"/>
  <c r="K8" i="7"/>
  <c r="I39" i="7" l="1"/>
  <c r="AG38" i="7"/>
  <c r="AG39" i="7" l="1"/>
  <c r="M39" i="7" s="1"/>
  <c r="M38" i="7"/>
  <c r="B82" i="4"/>
  <c r="C82" i="4"/>
  <c r="D82" i="4"/>
  <c r="E82" i="4"/>
  <c r="F82" i="4"/>
  <c r="G82" i="4"/>
  <c r="H82" i="4"/>
  <c r="I82" i="4"/>
  <c r="J82" i="4"/>
  <c r="L82" i="4"/>
  <c r="M82" i="4"/>
  <c r="N82" i="4"/>
  <c r="B83" i="4"/>
  <c r="C83" i="4"/>
  <c r="D83" i="4"/>
  <c r="E83" i="4"/>
  <c r="F83" i="4"/>
  <c r="G83" i="4"/>
  <c r="H83" i="4"/>
  <c r="I83" i="4"/>
  <c r="J83" i="4"/>
  <c r="L83" i="4"/>
  <c r="M83" i="4"/>
  <c r="N83" i="4"/>
  <c r="A82" i="4"/>
  <c r="A83" i="4"/>
  <c r="A84" i="4"/>
  <c r="A85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48" i="4"/>
  <c r="L84" i="4"/>
  <c r="AL85" i="4"/>
  <c r="AK85" i="4"/>
  <c r="AJ85" i="4"/>
  <c r="AI85" i="4"/>
  <c r="M85" i="4"/>
  <c r="AL84" i="4"/>
  <c r="AK84" i="4"/>
  <c r="AJ84" i="4"/>
  <c r="AI84" i="4"/>
  <c r="M84" i="4"/>
  <c r="AL81" i="4"/>
  <c r="AK81" i="4"/>
  <c r="AJ81" i="4"/>
  <c r="AI81" i="4"/>
  <c r="M81" i="4"/>
  <c r="AL80" i="4"/>
  <c r="AK80" i="4"/>
  <c r="AJ80" i="4"/>
  <c r="AI80" i="4"/>
  <c r="M80" i="4"/>
  <c r="AL79" i="4"/>
  <c r="AK79" i="4"/>
  <c r="AJ79" i="4"/>
  <c r="AI79" i="4"/>
  <c r="M79" i="4"/>
  <c r="AL78" i="4"/>
  <c r="AK78" i="4"/>
  <c r="AJ78" i="4"/>
  <c r="AI78" i="4"/>
  <c r="M78" i="4"/>
  <c r="AL77" i="4"/>
  <c r="AK77" i="4"/>
  <c r="AJ77" i="4"/>
  <c r="AI77" i="4"/>
  <c r="M77" i="4"/>
  <c r="AL76" i="4"/>
  <c r="AK76" i="4"/>
  <c r="AJ76" i="4"/>
  <c r="AI76" i="4"/>
  <c r="M76" i="4"/>
  <c r="AL75" i="4"/>
  <c r="AK75" i="4"/>
  <c r="AJ75" i="4"/>
  <c r="AI75" i="4"/>
  <c r="M75" i="4"/>
  <c r="AL74" i="4"/>
  <c r="AK74" i="4"/>
  <c r="AJ74" i="4"/>
  <c r="AI74" i="4"/>
  <c r="AL73" i="4"/>
  <c r="AK73" i="4"/>
  <c r="AJ73" i="4"/>
  <c r="AI73" i="4"/>
  <c r="M73" i="4"/>
  <c r="AL72" i="4"/>
  <c r="AK72" i="4"/>
  <c r="AJ72" i="4"/>
  <c r="AI72" i="4"/>
  <c r="AL71" i="4"/>
  <c r="AK71" i="4"/>
  <c r="AJ71" i="4"/>
  <c r="AI71" i="4"/>
  <c r="M71" i="4"/>
  <c r="AL70" i="4"/>
  <c r="AK70" i="4"/>
  <c r="AJ70" i="4"/>
  <c r="AI70" i="4"/>
  <c r="M70" i="4"/>
  <c r="AL69" i="4"/>
  <c r="AK69" i="4"/>
  <c r="AJ69" i="4"/>
  <c r="AI69" i="4"/>
  <c r="M69" i="4"/>
  <c r="AL68" i="4"/>
  <c r="AK68" i="4"/>
  <c r="AJ68" i="4"/>
  <c r="AI68" i="4"/>
  <c r="M68" i="4"/>
  <c r="AL67" i="4"/>
  <c r="AK67" i="4"/>
  <c r="AJ67" i="4"/>
  <c r="AI67" i="4"/>
  <c r="M67" i="4"/>
  <c r="AL66" i="4"/>
  <c r="AK66" i="4"/>
  <c r="AJ66" i="4"/>
  <c r="AI66" i="4"/>
  <c r="M66" i="4"/>
  <c r="AL65" i="4"/>
  <c r="AK65" i="4"/>
  <c r="AJ65" i="4"/>
  <c r="AI65" i="4"/>
  <c r="M65" i="4"/>
  <c r="AL64" i="4"/>
  <c r="AK64" i="4"/>
  <c r="AJ64" i="4"/>
  <c r="AI64" i="4"/>
  <c r="M64" i="4"/>
  <c r="AL63" i="4"/>
  <c r="AK63" i="4"/>
  <c r="AJ63" i="4"/>
  <c r="AI63" i="4"/>
  <c r="M63" i="4"/>
  <c r="AL62" i="4"/>
  <c r="AK62" i="4"/>
  <c r="AJ62" i="4"/>
  <c r="AI62" i="4"/>
  <c r="M62" i="4"/>
  <c r="AL61" i="4"/>
  <c r="AK61" i="4"/>
  <c r="AJ61" i="4"/>
  <c r="AI61" i="4"/>
  <c r="M61" i="4"/>
  <c r="AL60" i="4"/>
  <c r="AK60" i="4"/>
  <c r="AJ60" i="4"/>
  <c r="AI60" i="4"/>
  <c r="M60" i="4"/>
  <c r="AL59" i="4"/>
  <c r="AK59" i="4"/>
  <c r="AJ59" i="4"/>
  <c r="AI59" i="4"/>
  <c r="M59" i="4"/>
  <c r="AL58" i="4"/>
  <c r="AK58" i="4"/>
  <c r="AJ58" i="4"/>
  <c r="AI58" i="4"/>
  <c r="AL57" i="4"/>
  <c r="AK57" i="4"/>
  <c r="AJ57" i="4"/>
  <c r="AI57" i="4"/>
  <c r="M57" i="4"/>
  <c r="AL56" i="4"/>
  <c r="AK56" i="4"/>
  <c r="AJ56" i="4"/>
  <c r="AI56" i="4"/>
  <c r="M56" i="4"/>
  <c r="AL55" i="4"/>
  <c r="AK55" i="4"/>
  <c r="AJ55" i="4"/>
  <c r="AI55" i="4"/>
  <c r="M55" i="4"/>
  <c r="AL54" i="4"/>
  <c r="AK54" i="4"/>
  <c r="AJ54" i="4"/>
  <c r="AI54" i="4"/>
  <c r="M54" i="4"/>
  <c r="AL53" i="4"/>
  <c r="AK53" i="4"/>
  <c r="AJ53" i="4"/>
  <c r="AI53" i="4"/>
  <c r="M53" i="4"/>
  <c r="AL52" i="4"/>
  <c r="AK52" i="4"/>
  <c r="AJ52" i="4"/>
  <c r="AI52" i="4"/>
  <c r="M52" i="4"/>
  <c r="AL51" i="4"/>
  <c r="AK51" i="4"/>
  <c r="AJ51" i="4"/>
  <c r="AI51" i="4"/>
  <c r="M51" i="4"/>
  <c r="AL50" i="4"/>
  <c r="AK50" i="4"/>
  <c r="AJ50" i="4"/>
  <c r="AI50" i="4"/>
  <c r="M50" i="4"/>
  <c r="AL49" i="4"/>
  <c r="AK49" i="4"/>
  <c r="AJ49" i="4"/>
  <c r="AI49" i="4"/>
  <c r="M49" i="4"/>
  <c r="AL48" i="4"/>
  <c r="AK48" i="4"/>
  <c r="AJ48" i="4"/>
  <c r="AI48" i="4"/>
  <c r="H85" i="4"/>
  <c r="G85" i="4"/>
  <c r="F85" i="4"/>
  <c r="E85" i="4"/>
  <c r="D85" i="4"/>
  <c r="C85" i="4"/>
  <c r="B85" i="4"/>
  <c r="H84" i="4"/>
  <c r="G84" i="4"/>
  <c r="F84" i="4"/>
  <c r="E84" i="4"/>
  <c r="D84" i="4"/>
  <c r="C84" i="4"/>
  <c r="B84" i="4"/>
  <c r="H81" i="4"/>
  <c r="G81" i="4"/>
  <c r="F81" i="4"/>
  <c r="E81" i="4"/>
  <c r="D81" i="4"/>
  <c r="C81" i="4"/>
  <c r="B81" i="4"/>
  <c r="H80" i="4"/>
  <c r="G80" i="4"/>
  <c r="F80" i="4"/>
  <c r="E80" i="4"/>
  <c r="D80" i="4"/>
  <c r="C80" i="4"/>
  <c r="B80" i="4"/>
  <c r="H79" i="4"/>
  <c r="G79" i="4"/>
  <c r="F79" i="4"/>
  <c r="E79" i="4"/>
  <c r="D79" i="4"/>
  <c r="C79" i="4"/>
  <c r="B79" i="4"/>
  <c r="H78" i="4"/>
  <c r="G78" i="4"/>
  <c r="F78" i="4"/>
  <c r="E78" i="4"/>
  <c r="D78" i="4"/>
  <c r="C78" i="4"/>
  <c r="B78" i="4"/>
  <c r="H77" i="4"/>
  <c r="G77" i="4"/>
  <c r="F77" i="4"/>
  <c r="E77" i="4"/>
  <c r="D77" i="4"/>
  <c r="C77" i="4"/>
  <c r="B77" i="4"/>
  <c r="H76" i="4"/>
  <c r="G76" i="4"/>
  <c r="F76" i="4"/>
  <c r="E76" i="4"/>
  <c r="D76" i="4"/>
  <c r="C76" i="4"/>
  <c r="B76" i="4"/>
  <c r="H75" i="4"/>
  <c r="G75" i="4"/>
  <c r="F75" i="4"/>
  <c r="E75" i="4"/>
  <c r="D75" i="4"/>
  <c r="C75" i="4"/>
  <c r="B75" i="4"/>
  <c r="H74" i="4"/>
  <c r="G74" i="4"/>
  <c r="F74" i="4"/>
  <c r="E74" i="4"/>
  <c r="D74" i="4"/>
  <c r="C74" i="4"/>
  <c r="B74" i="4"/>
  <c r="H73" i="4"/>
  <c r="G73" i="4"/>
  <c r="F73" i="4"/>
  <c r="E73" i="4"/>
  <c r="D73" i="4"/>
  <c r="C73" i="4"/>
  <c r="B73" i="4"/>
  <c r="H72" i="4"/>
  <c r="G72" i="4"/>
  <c r="F72" i="4"/>
  <c r="E72" i="4"/>
  <c r="D72" i="4"/>
  <c r="C72" i="4"/>
  <c r="B72" i="4"/>
  <c r="H71" i="4"/>
  <c r="G71" i="4"/>
  <c r="F71" i="4"/>
  <c r="E71" i="4"/>
  <c r="D71" i="4"/>
  <c r="C71" i="4"/>
  <c r="B71" i="4"/>
  <c r="H70" i="4"/>
  <c r="G70" i="4"/>
  <c r="F70" i="4"/>
  <c r="E70" i="4"/>
  <c r="D70" i="4"/>
  <c r="C70" i="4"/>
  <c r="B70" i="4"/>
  <c r="H69" i="4"/>
  <c r="G69" i="4"/>
  <c r="F69" i="4"/>
  <c r="E69" i="4"/>
  <c r="D69" i="4"/>
  <c r="C69" i="4"/>
  <c r="B69" i="4"/>
  <c r="H68" i="4"/>
  <c r="G68" i="4"/>
  <c r="F68" i="4"/>
  <c r="E68" i="4"/>
  <c r="D68" i="4"/>
  <c r="C68" i="4"/>
  <c r="B68" i="4"/>
  <c r="H67" i="4"/>
  <c r="G67" i="4"/>
  <c r="F67" i="4"/>
  <c r="E67" i="4"/>
  <c r="D67" i="4"/>
  <c r="C67" i="4"/>
  <c r="B67" i="4"/>
  <c r="H66" i="4"/>
  <c r="G66" i="4"/>
  <c r="F66" i="4"/>
  <c r="E66" i="4"/>
  <c r="D66" i="4"/>
  <c r="C66" i="4"/>
  <c r="B66" i="4"/>
  <c r="H65" i="4"/>
  <c r="G65" i="4"/>
  <c r="F65" i="4"/>
  <c r="E65" i="4"/>
  <c r="D65" i="4"/>
  <c r="C65" i="4"/>
  <c r="B65" i="4"/>
  <c r="H64" i="4"/>
  <c r="G64" i="4"/>
  <c r="F64" i="4"/>
  <c r="E64" i="4"/>
  <c r="D64" i="4"/>
  <c r="C64" i="4"/>
  <c r="B64" i="4"/>
  <c r="H63" i="4"/>
  <c r="G63" i="4"/>
  <c r="F63" i="4"/>
  <c r="E63" i="4"/>
  <c r="D63" i="4"/>
  <c r="C63" i="4"/>
  <c r="B63" i="4"/>
  <c r="H62" i="4"/>
  <c r="G62" i="4"/>
  <c r="F62" i="4"/>
  <c r="E62" i="4"/>
  <c r="D62" i="4"/>
  <c r="C62" i="4"/>
  <c r="B62" i="4"/>
  <c r="H61" i="4"/>
  <c r="G61" i="4"/>
  <c r="F61" i="4"/>
  <c r="E61" i="4"/>
  <c r="D61" i="4"/>
  <c r="C61" i="4"/>
  <c r="B61" i="4"/>
  <c r="H60" i="4"/>
  <c r="G60" i="4"/>
  <c r="F60" i="4"/>
  <c r="E60" i="4"/>
  <c r="D60" i="4"/>
  <c r="C60" i="4"/>
  <c r="B60" i="4"/>
  <c r="H59" i="4"/>
  <c r="G59" i="4"/>
  <c r="F59" i="4"/>
  <c r="E59" i="4"/>
  <c r="D59" i="4"/>
  <c r="C59" i="4"/>
  <c r="B59" i="4"/>
  <c r="H58" i="4"/>
  <c r="G58" i="4"/>
  <c r="F58" i="4"/>
  <c r="E58" i="4"/>
  <c r="D58" i="4"/>
  <c r="C58" i="4"/>
  <c r="B58" i="4"/>
  <c r="H57" i="4"/>
  <c r="G57" i="4"/>
  <c r="F57" i="4"/>
  <c r="E57" i="4"/>
  <c r="D57" i="4"/>
  <c r="C57" i="4"/>
  <c r="B57" i="4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N85" i="4"/>
  <c r="L85" i="4"/>
  <c r="J85" i="4"/>
  <c r="I85" i="4"/>
  <c r="N84" i="4"/>
  <c r="J84" i="4"/>
  <c r="I84" i="4"/>
  <c r="N81" i="4"/>
  <c r="L81" i="4"/>
  <c r="J81" i="4"/>
  <c r="I81" i="4"/>
  <c r="N80" i="4"/>
  <c r="L80" i="4"/>
  <c r="J80" i="4"/>
  <c r="I80" i="4"/>
  <c r="N79" i="4"/>
  <c r="L79" i="4"/>
  <c r="J79" i="4"/>
  <c r="I79" i="4"/>
  <c r="N78" i="4"/>
  <c r="L78" i="4"/>
  <c r="J78" i="4"/>
  <c r="I78" i="4"/>
  <c r="N77" i="4"/>
  <c r="L77" i="4"/>
  <c r="J77" i="4"/>
  <c r="I77" i="4"/>
  <c r="N76" i="4"/>
  <c r="L76" i="4"/>
  <c r="J76" i="4"/>
  <c r="I76" i="4"/>
  <c r="N75" i="4"/>
  <c r="L75" i="4"/>
  <c r="J75" i="4"/>
  <c r="I75" i="4"/>
  <c r="N74" i="4"/>
  <c r="M74" i="4"/>
  <c r="L74" i="4"/>
  <c r="J74" i="4"/>
  <c r="I74" i="4"/>
  <c r="N73" i="4"/>
  <c r="L73" i="4"/>
  <c r="J73" i="4"/>
  <c r="I73" i="4"/>
  <c r="N72" i="4"/>
  <c r="M72" i="4"/>
  <c r="L72" i="4"/>
  <c r="J72" i="4"/>
  <c r="I72" i="4"/>
  <c r="N71" i="4"/>
  <c r="L71" i="4"/>
  <c r="J71" i="4"/>
  <c r="I71" i="4"/>
  <c r="N70" i="4"/>
  <c r="L70" i="4"/>
  <c r="J70" i="4"/>
  <c r="I70" i="4"/>
  <c r="N69" i="4"/>
  <c r="L69" i="4"/>
  <c r="J69" i="4"/>
  <c r="I69" i="4"/>
  <c r="N68" i="4"/>
  <c r="L68" i="4"/>
  <c r="J68" i="4"/>
  <c r="I68" i="4"/>
  <c r="N67" i="4"/>
  <c r="L67" i="4"/>
  <c r="J67" i="4"/>
  <c r="I67" i="4"/>
  <c r="N66" i="4"/>
  <c r="L66" i="4"/>
  <c r="J66" i="4"/>
  <c r="I66" i="4"/>
  <c r="N65" i="4"/>
  <c r="L65" i="4"/>
  <c r="J65" i="4"/>
  <c r="I65" i="4"/>
  <c r="N64" i="4"/>
  <c r="L64" i="4"/>
  <c r="J64" i="4"/>
  <c r="I64" i="4"/>
  <c r="N63" i="4"/>
  <c r="L63" i="4"/>
  <c r="J63" i="4"/>
  <c r="I63" i="4"/>
  <c r="N62" i="4"/>
  <c r="L62" i="4"/>
  <c r="J62" i="4"/>
  <c r="I62" i="4"/>
  <c r="N61" i="4"/>
  <c r="L61" i="4"/>
  <c r="J61" i="4"/>
  <c r="I61" i="4"/>
  <c r="N60" i="4"/>
  <c r="L60" i="4"/>
  <c r="J60" i="4"/>
  <c r="I60" i="4"/>
  <c r="N59" i="4"/>
  <c r="L59" i="4"/>
  <c r="J59" i="4"/>
  <c r="I59" i="4"/>
  <c r="N58" i="4"/>
  <c r="M58" i="4"/>
  <c r="L58" i="4"/>
  <c r="J58" i="4"/>
  <c r="I58" i="4"/>
  <c r="N57" i="4"/>
  <c r="L57" i="4"/>
  <c r="J57" i="4"/>
  <c r="I57" i="4"/>
  <c r="N56" i="4"/>
  <c r="L56" i="4"/>
  <c r="J56" i="4"/>
  <c r="I56" i="4"/>
  <c r="N55" i="4"/>
  <c r="L55" i="4"/>
  <c r="J55" i="4"/>
  <c r="I55" i="4"/>
  <c r="N54" i="4"/>
  <c r="L54" i="4"/>
  <c r="J54" i="4"/>
  <c r="I54" i="4"/>
  <c r="N53" i="4"/>
  <c r="L53" i="4"/>
  <c r="J53" i="4"/>
  <c r="I53" i="4"/>
  <c r="N52" i="4"/>
  <c r="L52" i="4"/>
  <c r="J52" i="4"/>
  <c r="I52" i="4"/>
  <c r="N51" i="4"/>
  <c r="L51" i="4"/>
  <c r="J51" i="4"/>
  <c r="I51" i="4"/>
  <c r="N50" i="4"/>
  <c r="L50" i="4"/>
  <c r="J50" i="4"/>
  <c r="I50" i="4"/>
  <c r="N49" i="4"/>
  <c r="L49" i="4"/>
  <c r="J49" i="4"/>
  <c r="I49" i="4"/>
  <c r="N48" i="4"/>
  <c r="L48" i="4"/>
  <c r="J48" i="4"/>
  <c r="I48" i="4"/>
  <c r="B48" i="4"/>
  <c r="B38" i="4"/>
  <c r="I38" i="4"/>
  <c r="J38" i="4"/>
  <c r="K38" i="4"/>
  <c r="L38" i="4"/>
  <c r="B39" i="4"/>
  <c r="I39" i="4"/>
  <c r="J39" i="4"/>
  <c r="K39" i="4"/>
  <c r="L39" i="4"/>
  <c r="B40" i="4"/>
  <c r="I40" i="4"/>
  <c r="J40" i="4"/>
  <c r="K40" i="4"/>
  <c r="L40" i="4"/>
  <c r="M38" i="4"/>
  <c r="M39" i="4"/>
  <c r="M40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24" i="4"/>
  <c r="R85" i="4"/>
  <c r="Q85" i="4"/>
  <c r="P85" i="4"/>
  <c r="O85" i="4"/>
  <c r="R84" i="4"/>
  <c r="Q84" i="4"/>
  <c r="P84" i="4"/>
  <c r="O84" i="4"/>
  <c r="R81" i="4"/>
  <c r="Q81" i="4"/>
  <c r="P81" i="4"/>
  <c r="O81" i="4"/>
  <c r="R80" i="4"/>
  <c r="Q80" i="4"/>
  <c r="P80" i="4"/>
  <c r="O80" i="4"/>
  <c r="R79" i="4"/>
  <c r="Q79" i="4"/>
  <c r="P79" i="4"/>
  <c r="O79" i="4"/>
  <c r="R78" i="4"/>
  <c r="Q78" i="4"/>
  <c r="P78" i="4"/>
  <c r="O78" i="4"/>
  <c r="R77" i="4"/>
  <c r="Q77" i="4"/>
  <c r="P77" i="4"/>
  <c r="O77" i="4"/>
  <c r="R76" i="4"/>
  <c r="Q76" i="4"/>
  <c r="P76" i="4"/>
  <c r="O76" i="4"/>
  <c r="R75" i="4"/>
  <c r="Q75" i="4"/>
  <c r="P75" i="4"/>
  <c r="O75" i="4"/>
  <c r="R74" i="4"/>
  <c r="Q74" i="4"/>
  <c r="P74" i="4"/>
  <c r="O74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R69" i="4"/>
  <c r="Q69" i="4"/>
  <c r="P69" i="4"/>
  <c r="O69" i="4"/>
  <c r="R68" i="4"/>
  <c r="Q68" i="4"/>
  <c r="P68" i="4"/>
  <c r="O68" i="4"/>
  <c r="R67" i="4"/>
  <c r="Q67" i="4"/>
  <c r="P67" i="4"/>
  <c r="O67" i="4"/>
  <c r="R66" i="4"/>
  <c r="Q66" i="4"/>
  <c r="P66" i="4"/>
  <c r="O66" i="4"/>
  <c r="R65" i="4"/>
  <c r="Q65" i="4"/>
  <c r="P65" i="4"/>
  <c r="O65" i="4"/>
  <c r="R64" i="4"/>
  <c r="Q64" i="4"/>
  <c r="P64" i="4"/>
  <c r="O64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R59" i="4"/>
  <c r="Q59" i="4"/>
  <c r="P59" i="4"/>
  <c r="O59" i="4"/>
  <c r="R58" i="4"/>
  <c r="Q58" i="4"/>
  <c r="P58" i="4"/>
  <c r="O58" i="4"/>
  <c r="R57" i="4"/>
  <c r="Q57" i="4"/>
  <c r="P57" i="4"/>
  <c r="O57" i="4"/>
  <c r="R56" i="4"/>
  <c r="Q56" i="4"/>
  <c r="P56" i="4"/>
  <c r="O56" i="4"/>
  <c r="R55" i="4"/>
  <c r="Q55" i="4"/>
  <c r="P55" i="4"/>
  <c r="O55" i="4"/>
  <c r="R54" i="4"/>
  <c r="Q54" i="4"/>
  <c r="P54" i="4"/>
  <c r="O54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R49" i="4"/>
  <c r="Q49" i="4"/>
  <c r="P49" i="4"/>
  <c r="O49" i="4"/>
  <c r="R48" i="4"/>
  <c r="Q48" i="4"/>
  <c r="P48" i="4"/>
  <c r="O48" i="4"/>
  <c r="AG40" i="7" l="1"/>
  <c r="M48" i="4"/>
  <c r="L25" i="4"/>
  <c r="L26" i="4"/>
  <c r="L27" i="4"/>
  <c r="L28" i="4"/>
  <c r="L29" i="4"/>
  <c r="L30" i="4"/>
  <c r="L31" i="4"/>
  <c r="L32" i="4"/>
  <c r="L24" i="4"/>
  <c r="AH43" i="4"/>
  <c r="N43" i="4" s="1"/>
  <c r="M40" i="7" l="1"/>
  <c r="Y15" i="7"/>
  <c r="D15" i="7" s="1"/>
  <c r="AG43" i="4"/>
  <c r="M25" i="4"/>
  <c r="M24" i="4"/>
  <c r="D21" i="4"/>
  <c r="B24" i="4"/>
  <c r="I24" i="4"/>
  <c r="J24" i="4"/>
  <c r="K24" i="4"/>
  <c r="N24" i="4"/>
  <c r="B25" i="4"/>
  <c r="I25" i="4"/>
  <c r="J25" i="4"/>
  <c r="K25" i="4"/>
  <c r="N25" i="4"/>
  <c r="B26" i="4"/>
  <c r="I26" i="4"/>
  <c r="J26" i="4"/>
  <c r="K26" i="4"/>
  <c r="M26" i="4"/>
  <c r="N26" i="4"/>
  <c r="B27" i="4"/>
  <c r="I27" i="4"/>
  <c r="J27" i="4"/>
  <c r="K27" i="4"/>
  <c r="M27" i="4"/>
  <c r="N27" i="4"/>
  <c r="B28" i="4"/>
  <c r="I28" i="4"/>
  <c r="J28" i="4"/>
  <c r="K28" i="4"/>
  <c r="M28" i="4"/>
  <c r="N28" i="4"/>
  <c r="B29" i="4"/>
  <c r="I29" i="4"/>
  <c r="J29" i="4"/>
  <c r="K29" i="4"/>
  <c r="M29" i="4"/>
  <c r="N29" i="4"/>
  <c r="B30" i="4"/>
  <c r="I30" i="4"/>
  <c r="J30" i="4"/>
  <c r="K30" i="4"/>
  <c r="M30" i="4"/>
  <c r="N30" i="4"/>
  <c r="B31" i="4"/>
  <c r="I31" i="4"/>
  <c r="J31" i="4"/>
  <c r="K31" i="4"/>
  <c r="M31" i="4"/>
  <c r="N31" i="4"/>
  <c r="B32" i="4"/>
  <c r="I32" i="4"/>
  <c r="J32" i="4"/>
  <c r="K32" i="4"/>
  <c r="M32" i="4"/>
  <c r="N32" i="4"/>
  <c r="B33" i="4"/>
  <c r="I33" i="4"/>
  <c r="J33" i="4"/>
  <c r="K33" i="4"/>
  <c r="L33" i="4"/>
  <c r="M33" i="4"/>
  <c r="N33" i="4"/>
  <c r="B34" i="4"/>
  <c r="I34" i="4"/>
  <c r="J34" i="4"/>
  <c r="K34" i="4"/>
  <c r="L34" i="4"/>
  <c r="M34" i="4"/>
  <c r="N34" i="4"/>
  <c r="B35" i="4"/>
  <c r="I35" i="4"/>
  <c r="J35" i="4"/>
  <c r="K35" i="4"/>
  <c r="L35" i="4"/>
  <c r="M35" i="4"/>
  <c r="N35" i="4"/>
  <c r="B36" i="4"/>
  <c r="I36" i="4"/>
  <c r="J36" i="4"/>
  <c r="K36" i="4"/>
  <c r="L36" i="4"/>
  <c r="M36" i="4"/>
  <c r="N36" i="4"/>
  <c r="B37" i="4"/>
  <c r="I37" i="4"/>
  <c r="J37" i="4"/>
  <c r="K37" i="4"/>
  <c r="L37" i="4"/>
  <c r="M37" i="4"/>
  <c r="N37" i="4"/>
  <c r="B41" i="4"/>
  <c r="I41" i="4"/>
  <c r="J41" i="4"/>
  <c r="K41" i="4"/>
  <c r="L41" i="4"/>
  <c r="M41" i="4"/>
  <c r="N41" i="4"/>
  <c r="I42" i="4"/>
  <c r="J42" i="4"/>
  <c r="K42" i="4"/>
  <c r="L42" i="4"/>
  <c r="N42" i="4"/>
  <c r="AI42" i="4"/>
  <c r="AJ42" i="4"/>
  <c r="AK42" i="4"/>
  <c r="AL42" i="4"/>
  <c r="I43" i="4"/>
  <c r="J43" i="4"/>
  <c r="K43" i="4"/>
  <c r="L43" i="4"/>
  <c r="P43" i="4"/>
  <c r="Q43" i="4"/>
  <c r="R43" i="4"/>
  <c r="I44" i="4"/>
  <c r="J44" i="4"/>
  <c r="K44" i="4"/>
  <c r="L44" i="4"/>
  <c r="N44" i="4"/>
  <c r="AI44" i="4"/>
  <c r="O44" i="4" s="1"/>
  <c r="AJ44" i="4"/>
  <c r="P44" i="4" s="1"/>
  <c r="AK44" i="4"/>
  <c r="Q44" i="4" s="1"/>
  <c r="AL44" i="4"/>
  <c r="R44" i="4" s="1"/>
  <c r="M42" i="4" l="1"/>
  <c r="M43" i="4"/>
  <c r="AG44" i="4" l="1"/>
  <c r="X19" i="4" s="1"/>
  <c r="D19" i="4" s="1"/>
  <c r="M44" i="4" l="1"/>
</calcChain>
</file>

<file path=xl/sharedStrings.xml><?xml version="1.0" encoding="utf-8"?>
<sst xmlns="http://schemas.openxmlformats.org/spreadsheetml/2006/main" count="223" uniqueCount="54">
  <si>
    <t>単価</t>
    <rPh sb="0" eb="2">
      <t>タンカ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</si>
  <si>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</si>
  <si>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</si>
  <si>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単位</t>
    <rPh sb="0" eb="2">
      <t>タンイ</t>
    </rPh>
    <phoneticPr fontId="2"/>
  </si>
  <si>
    <t>摘要</t>
    <rPh sb="0" eb="2">
      <t>テキヨウ</t>
    </rPh>
    <phoneticPr fontId="3"/>
  </si>
  <si>
    <t>　加西市長 様</t>
    <rPh sb="1" eb="5">
      <t>カサイシチョウ</t>
    </rPh>
    <rPh sb="6" eb="7">
      <t>サマ</t>
    </rPh>
    <phoneticPr fontId="2"/>
  </si>
  <si>
    <t>請求金額</t>
    <rPh sb="0" eb="2">
      <t>セイキュウ</t>
    </rPh>
    <rPh sb="2" eb="4">
      <t>キンガク</t>
    </rPh>
    <phoneticPr fontId="3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</si>
  <si>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</si>
  <si>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3"/>
  </si>
  <si>
    <t>明　細</t>
    <rPh sb="0" eb="1">
      <t>メイ</t>
    </rPh>
    <rPh sb="2" eb="3">
      <t>ホソ</t>
    </rPh>
    <phoneticPr fontId="3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</si>
  <si>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</si>
  <si>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</si>
  <si>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件    名</t>
    <rPh sb="0" eb="1">
      <t>ケン</t>
    </rPh>
    <rPh sb="5" eb="6">
      <t>メイ</t>
    </rPh>
    <phoneticPr fontId="2"/>
  </si>
  <si>
    <t>℡ 0790-42-8760　　FAX 0790-42-5992</t>
  </si>
  <si>
    <t>納　品　書</t>
    <rPh sb="0" eb="1">
      <t>オサム</t>
    </rPh>
    <rPh sb="2" eb="3">
      <t>シナ</t>
    </rPh>
    <rPh sb="4" eb="5">
      <t>ショ</t>
    </rPh>
    <phoneticPr fontId="3"/>
  </si>
  <si>
    <t>平成　　　年　　　月　　　日 検収</t>
    <rPh sb="0" eb="2">
      <t>ヘイセイ</t>
    </rPh>
    <rPh sb="5" eb="6">
      <t>ネン</t>
    </rPh>
    <rPh sb="9" eb="10">
      <t>ツキ</t>
    </rPh>
    <rPh sb="13" eb="14">
      <t>ヒ</t>
    </rPh>
    <rPh sb="15" eb="17">
      <t>ケンシュウ</t>
    </rPh>
    <phoneticPr fontId="2"/>
  </si>
  <si>
    <t>兵庫県加西市北条町横尾1000番地</t>
  </si>
  <si>
    <t>加西市株式会社</t>
  </si>
  <si>
    <t>納品金額</t>
    <rPh sb="0" eb="2">
      <t>ノウヒン</t>
    </rPh>
    <rPh sb="2" eb="3">
      <t>キン</t>
    </rPh>
    <rPh sb="3" eb="4">
      <t>ガク</t>
    </rPh>
    <phoneticPr fontId="3"/>
  </si>
  <si>
    <t>納品日</t>
    <rPh sb="0" eb="2">
      <t>ノウヒン</t>
    </rPh>
    <rPh sb="2" eb="3">
      <t>ビ</t>
    </rPh>
    <phoneticPr fontId="2"/>
  </si>
  <si>
    <t>納品場所</t>
    <rPh sb="0" eb="2">
      <t>ノウヒン</t>
    </rPh>
    <rPh sb="2" eb="4">
      <t>バショ</t>
    </rPh>
    <phoneticPr fontId="2"/>
  </si>
  <si>
    <t>赤書きは記載例等</t>
    <rPh sb="0" eb="1">
      <t>アカ</t>
    </rPh>
    <rPh sb="1" eb="2">
      <t>ガ</t>
    </rPh>
    <rPh sb="4" eb="6">
      <t>キサイ</t>
    </rPh>
    <rPh sb="6" eb="7">
      <t>レイ</t>
    </rPh>
    <rPh sb="7" eb="8">
      <t>トウ</t>
    </rPh>
    <phoneticPr fontId="2"/>
  </si>
  <si>
    <t>名称、品目、規格等</t>
    <rPh sb="0" eb="2">
      <t>メイショウ</t>
    </rPh>
    <rPh sb="6" eb="8">
      <t>キカク</t>
    </rPh>
    <rPh sb="8" eb="9">
      <t>トウ</t>
    </rPh>
    <phoneticPr fontId="3"/>
  </si>
  <si>
    <t>別 紙　　明　細　　</t>
    <rPh sb="0" eb="1">
      <t>ベツ</t>
    </rPh>
    <rPh sb="2" eb="3">
      <t>カミ</t>
    </rPh>
    <rPh sb="5" eb="6">
      <t>メイ</t>
    </rPh>
    <rPh sb="7" eb="8">
      <t>ホソ</t>
    </rPh>
    <phoneticPr fontId="3"/>
  </si>
  <si>
    <t xml:space="preserve">住 所 </t>
    <rPh sb="0" eb="1">
      <t>ジュウ</t>
    </rPh>
    <rPh sb="2" eb="3">
      <t>ショ</t>
    </rPh>
    <phoneticPr fontId="2"/>
  </si>
  <si>
    <t xml:space="preserve">氏 名 </t>
    <rPh sb="0" eb="1">
      <t>シ</t>
    </rPh>
    <rPh sb="2" eb="3">
      <t>メイ</t>
    </rPh>
    <phoneticPr fontId="2"/>
  </si>
  <si>
    <t>水道用本管材料</t>
    <rPh sb="0" eb="3">
      <t>スイドウヨウ</t>
    </rPh>
    <rPh sb="3" eb="5">
      <t>ホンカン</t>
    </rPh>
    <rPh sb="5" eb="7">
      <t>ザイリョウ</t>
    </rPh>
    <phoneticPr fontId="2"/>
  </si>
  <si>
    <t>消費税率</t>
    <rPh sb="0" eb="3">
      <t>ショウヒゼイ</t>
    </rPh>
    <rPh sb="3" eb="4">
      <t>リツ</t>
    </rPh>
    <phoneticPr fontId="2"/>
  </si>
  <si>
    <t>％</t>
    <phoneticPr fontId="2"/>
  </si>
  <si>
    <t>鋳鉄管φ250 GX</t>
    <rPh sb="0" eb="3">
      <t>チュウテツカン</t>
    </rPh>
    <phoneticPr fontId="2"/>
  </si>
  <si>
    <t>鋳鉄管φ150 GX</t>
    <rPh sb="0" eb="3">
      <t>チュウテツカン</t>
    </rPh>
    <phoneticPr fontId="2"/>
  </si>
  <si>
    <t>サドル付分水栓 鋳鉄管用 φ250×φ25</t>
    <rPh sb="11" eb="12">
      <t>ヨウ</t>
    </rPh>
    <phoneticPr fontId="2"/>
  </si>
  <si>
    <t>本</t>
    <rPh sb="0" eb="1">
      <t>ホン</t>
    </rPh>
    <phoneticPr fontId="2"/>
  </si>
  <si>
    <t>個</t>
    <rPh sb="0" eb="1">
      <t>コ</t>
    </rPh>
    <phoneticPr fontId="2"/>
  </si>
  <si>
    <t>個</t>
    <rPh sb="0" eb="1">
      <t>コ</t>
    </rPh>
    <phoneticPr fontId="2"/>
  </si>
  <si>
    <t>サドル付分水栓 鋳鉄管用 φ150×φ25</t>
    <rPh sb="11" eb="12">
      <t>ヨウ</t>
    </rPh>
    <phoneticPr fontId="2"/>
  </si>
  <si>
    <t xml:space="preserve">件　　名 </t>
    <rPh sb="0" eb="1">
      <t>ケン</t>
    </rPh>
    <rPh sb="3" eb="4">
      <t>メイ</t>
    </rPh>
    <phoneticPr fontId="2"/>
  </si>
  <si>
    <r>
      <t>○○銀行○○支店
普通預金　口座番号○○○○○○○
　　　　</t>
    </r>
    <r>
      <rPr>
        <sz val="6"/>
        <color indexed="10"/>
        <rFont val="ＭＳ 明朝"/>
        <family val="1"/>
        <charset val="128"/>
      </rPr>
      <t>ﾏﾙﾏﾙﾏﾙﾏﾙﾏﾙﾏﾙﾏﾙﾏﾙ</t>
    </r>
    <r>
      <rPr>
        <sz val="9"/>
        <color indexed="10"/>
        <rFont val="ＭＳ 明朝"/>
        <family val="1"/>
        <charset val="128"/>
      </rPr>
      <t xml:space="preserve">
口座名　○○○○○○○○</t>
    </r>
    <rPh sb="2" eb="4">
      <t>ギンコウ</t>
    </rPh>
    <rPh sb="6" eb="8">
      <t>シテン</t>
    </rPh>
    <rPh sb="9" eb="11">
      <t>フツウ</t>
    </rPh>
    <rPh sb="11" eb="13">
      <t>ヨキン</t>
    </rPh>
    <rPh sb="14" eb="16">
      <t>コウザ</t>
    </rPh>
    <rPh sb="16" eb="18">
      <t>バンゴウ</t>
    </rPh>
    <rPh sb="47" eb="50">
      <t>コウザメイ</t>
    </rPh>
    <phoneticPr fontId="2"/>
  </si>
  <si>
    <t>振込先　</t>
    <rPh sb="0" eb="2">
      <t>フリコミ</t>
    </rPh>
    <rPh sb="2" eb="3">
      <t>サキ</t>
    </rPh>
    <phoneticPr fontId="2"/>
  </si>
  <si>
    <t>氏　名　</t>
    <rPh sb="0" eb="1">
      <t>シ</t>
    </rPh>
    <rPh sb="2" eb="3">
      <t>メイ</t>
    </rPh>
    <phoneticPr fontId="2"/>
  </si>
  <si>
    <t>住　所　</t>
    <rPh sb="0" eb="1">
      <t>ジュウ</t>
    </rPh>
    <rPh sb="2" eb="3">
      <t>ショ</t>
    </rPh>
    <phoneticPr fontId="2"/>
  </si>
  <si>
    <t>※確認のこと</t>
    <rPh sb="1" eb="3">
      <t>カクニン</t>
    </rPh>
    <phoneticPr fontId="2"/>
  </si>
  <si>
    <t>加西市役所別棟１Ｆ 駐車場内倉庫</t>
    <rPh sb="0" eb="3">
      <t>カサイシ</t>
    </rPh>
    <rPh sb="3" eb="5">
      <t>ヤクショ</t>
    </rPh>
    <rPh sb="5" eb="7">
      <t>ベツムネ</t>
    </rPh>
    <rPh sb="10" eb="13">
      <t>チュウシャジョウ</t>
    </rPh>
    <rPh sb="13" eb="14">
      <t>ナイ</t>
    </rPh>
    <rPh sb="14" eb="16">
      <t>ソウコ</t>
    </rPh>
    <phoneticPr fontId="2"/>
  </si>
  <si>
    <t>単価契約品</t>
    <rPh sb="0" eb="2">
      <t>タンカ</t>
    </rPh>
    <rPh sb="2" eb="4">
      <t>ケイヤク</t>
    </rPh>
    <rPh sb="4" eb="5">
      <t>シナ</t>
    </rPh>
    <phoneticPr fontId="2"/>
  </si>
  <si>
    <t>令和　　　年　　　月　　　日 検収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rPh sb="15" eb="17">
      <t>ケンシュウ</t>
    </rPh>
    <phoneticPr fontId="2"/>
  </si>
  <si>
    <t>発行責任者　</t>
    <rPh sb="0" eb="2">
      <t>ハッコウ</t>
    </rPh>
    <rPh sb="2" eb="5">
      <t>セキニンシャ</t>
    </rPh>
    <phoneticPr fontId="2"/>
  </si>
  <si>
    <t>代表取締役 ○○○○ ℡ ○○○○○○○○
　　　　　　　　　　Email ○○○○○○○○</t>
    <rPh sb="0" eb="2">
      <t>ダイヒョウ</t>
    </rPh>
    <rPh sb="2" eb="5">
      <t>トリシマリヤク</t>
    </rPh>
    <phoneticPr fontId="2"/>
  </si>
  <si>
    <t>担　当　者　</t>
    <rPh sb="0" eb="1">
      <t>タン</t>
    </rPh>
    <rPh sb="2" eb="3">
      <t>トウ</t>
    </rPh>
    <rPh sb="4" eb="5">
      <t>シャ</t>
    </rPh>
    <phoneticPr fontId="2"/>
  </si>
  <si>
    <r>
      <t xml:space="preserve">○○銀行○○支店
(当座、普通)預金　口座番号○○○○○○○
　　　　  </t>
    </r>
    <r>
      <rPr>
        <sz val="6"/>
        <color indexed="10"/>
        <rFont val="ＭＳ 明朝"/>
        <family val="1"/>
        <charset val="128"/>
      </rPr>
      <t>ﾏﾙﾏﾙﾏﾙﾏﾙﾏﾙﾏﾙﾏﾙﾏﾙ</t>
    </r>
    <r>
      <rPr>
        <sz val="9"/>
        <color indexed="10"/>
        <rFont val="ＭＳ 明朝"/>
        <family val="1"/>
        <charset val="128"/>
      </rPr>
      <t xml:space="preserve">
口座名義　○○○○○○○○</t>
    </r>
    <rPh sb="2" eb="4">
      <t>ギンコウ</t>
    </rPh>
    <rPh sb="6" eb="8">
      <t>シテン</t>
    </rPh>
    <rPh sb="10" eb="12">
      <t>トウザ</t>
    </rPh>
    <rPh sb="13" eb="15">
      <t>フツウ</t>
    </rPh>
    <rPh sb="16" eb="18">
      <t>ヨキン</t>
    </rPh>
    <rPh sb="19" eb="21">
      <t>コウザ</t>
    </rPh>
    <rPh sb="21" eb="23">
      <t>バンゴウ</t>
    </rPh>
    <rPh sb="54" eb="56">
      <t>コウザ</t>
    </rPh>
    <rPh sb="56" eb="58">
      <t>メイギ</t>
    </rPh>
    <phoneticPr fontId="2"/>
  </si>
  <si>
    <t>下記のとおり、請求します。</t>
    <rPh sb="0" eb="2">
      <t>カキ</t>
    </rPh>
    <rPh sb="7" eb="9">
      <t>セイキュウ</t>
    </rPh>
    <phoneticPr fontId="2"/>
  </si>
  <si>
    <r>
      <t xml:space="preserve">○○銀行○○支店
(当座、普通)預金　口座番号○○○○○○○
　　　　  </t>
    </r>
    <r>
      <rPr>
        <sz val="6"/>
        <rFont val="ＭＳ 明朝"/>
        <family val="1"/>
        <charset val="128"/>
      </rPr>
      <t>ﾏﾙﾏﾙﾏﾙﾏﾙﾏﾙﾏﾙﾏﾙﾏﾙ</t>
    </r>
    <r>
      <rPr>
        <sz val="9"/>
        <rFont val="ＭＳ 明朝"/>
        <family val="1"/>
        <charset val="128"/>
      </rPr>
      <t xml:space="preserve">
口座名義　○○○○○○○○</t>
    </r>
    <rPh sb="2" eb="4">
      <t>ギンコウ</t>
    </rPh>
    <rPh sb="6" eb="8">
      <t>シテン</t>
    </rPh>
    <rPh sb="10" eb="12">
      <t>トウザ</t>
    </rPh>
    <rPh sb="13" eb="15">
      <t>フツウ</t>
    </rPh>
    <rPh sb="16" eb="18">
      <t>ヨキン</t>
    </rPh>
    <rPh sb="19" eb="21">
      <t>コウザ</t>
    </rPh>
    <rPh sb="21" eb="23">
      <t>バンゴウ</t>
    </rPh>
    <rPh sb="54" eb="56">
      <t>コウザ</t>
    </rPh>
    <rPh sb="56" eb="58">
      <t>メイギ</t>
    </rPh>
    <phoneticPr fontId="2"/>
  </si>
  <si>
    <t>◎着色セルに記入してください。</t>
    <phoneticPr fontId="2"/>
  </si>
  <si>
    <t>※ 印刷のページ設定は白黒印刷設定</t>
    <rPh sb="2" eb="4">
      <t>インサツ</t>
    </rPh>
    <rPh sb="8" eb="10">
      <t>セッテイ</t>
    </rPh>
    <rPh sb="11" eb="13">
      <t>シロクロ</t>
    </rPh>
    <rPh sb="13" eb="15">
      <t>インサツ</t>
    </rPh>
    <rPh sb="15" eb="17">
      <t>セッテイ</t>
    </rPh>
    <phoneticPr fontId="2"/>
  </si>
  <si>
    <t>℡ 0790-42-8760　　FAX 0790-42-5992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</si>
</sst>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&quot;¥&quot;#,##0\-;&quot;¥&quot;\-#,##0"/>
    <numFmt numFmtId="177" formatCode=";;;"/>
    <numFmt numFmtId="178" formatCode="[$-FC11]ggge&quot;年&quot;m&quot;月&quot;d&quot;日　&quot;\ ;_ * \-#,##0_ ;&quot;平成　　年　　月　　日　&quot;;_ @_ "/>
    <numFmt numFmtId="179" formatCode="[$-FC11]ggge&quot;年&quot;m&quot;月&quot;d&quot;日限り&quot;\ ;_ * \-#,##0_ ;&quot;平成　　年　　月　　日限り&quot;;_ @_ "/>
    <numFmt numFmtId="180" formatCode="[$-411]ggge&quot;年&quot;m&quot;月&quot;d&quot;日から&quot;\ ;_ * \-#,##0_ ;&quot;&quot;;_ @_ "/>
    <numFmt numFmtId="181" formatCode="[$-411]ggge&quot;年&quot;m&quot;月&quot;d&quot;日&quot;\ ;_ * \-#,##0_ ;&quot;平成　　年　　月　　日&quot;;_ @_ "/>
    <numFmt numFmtId="182" formatCode="0.0%"/>
    <numFmt numFmtId="183" formatCode="[$-411]ggge&quot;年&quot;m&quot;月&quot;d&quot;日&quot;\ ;_ * \-#,##0_ ;&quot;平成　　年　　月　　日　&quot;;_ @_ "/>
    <numFmt numFmtId="184" formatCode="[&lt;=99999999]####\-####;\(00\)\ ####\-####"/>
    <numFmt numFmtId="185" formatCode="[&lt;=99999999]&quot;〒&quot;####\-####;\(00\)\ ####\-####"/>
    <numFmt numFmtId="186" formatCode="[$-411]ggge&quot;年&quot;m&quot;月&quot;d&quot;日&quot;\ ;_ * \-#,##0_ ;&quot;令和　　年　　月　　日　&quot;;_ @_ "/>
    <numFmt numFmtId="187" formatCode="[$-411]ggge&quot;年&quot;m&quot;月&quot;d&quot;日&quot;\ ;_ * \-#,##0_ ;&quot;令和　　年　　月　　日&quot;;_ @_ "/>
    <numFmt numFmtId="188" formatCode="&quot;登録番号  T&quot;0\-0000\-0000\-0000"/>
  </numFmts>
  <fonts count="36">
    <font>
      <sz val="10.5"/>
      <name val="ＭＳ ゴシック"/>
      <family val="3"/>
      <charset val="128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color indexed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4"/>
      <color indexed="10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6"/>
      <color indexed="10"/>
      <name val="ＭＳ 明朝"/>
      <family val="1"/>
      <charset val="128"/>
    </font>
    <font>
      <sz val="7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0.5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7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7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color theme="4" tint="0.59999389629810485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/>
    </xf>
    <xf numFmtId="176" fontId="5" fillId="0" borderId="0" xfId="0" applyNumberFormat="1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38" fontId="5" fillId="0" borderId="5" xfId="2" applyFont="1" applyBorder="1">
      <alignment vertical="center"/>
    </xf>
    <xf numFmtId="0" fontId="5" fillId="0" borderId="6" xfId="0" applyFont="1" applyBorder="1" applyAlignment="1">
      <alignment horizontal="left" vertical="center" indent="1"/>
    </xf>
    <xf numFmtId="177" fontId="5" fillId="0" borderId="5" xfId="2" applyNumberFormat="1" applyFont="1" applyBorder="1">
      <alignment vertical="center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38" fontId="5" fillId="0" borderId="10" xfId="2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0" fontId="5" fillId="0" borderId="0" xfId="0" applyFont="1" applyBorder="1">
      <alignment vertical="center"/>
    </xf>
    <xf numFmtId="176" fontId="4" fillId="0" borderId="0" xfId="0" applyNumberFormat="1" applyFont="1" applyBorder="1" applyAlignment="1">
      <alignment horizontal="left"/>
    </xf>
    <xf numFmtId="38" fontId="7" fillId="0" borderId="13" xfId="2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10" xfId="2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>
      <alignment vertical="center"/>
    </xf>
    <xf numFmtId="0" fontId="5" fillId="0" borderId="0" xfId="0" applyFont="1" applyBorder="1" applyAlignment="1">
      <alignment horizontal="right"/>
    </xf>
    <xf numFmtId="179" fontId="5" fillId="0" borderId="0" xfId="0" applyNumberFormat="1" applyFont="1" applyBorder="1" applyAlignment="1">
      <alignment horizontal="left"/>
    </xf>
    <xf numFmtId="0" fontId="12" fillId="0" borderId="0" xfId="0" applyFont="1" applyAlignment="1">
      <alignment horizontal="left" indent="1"/>
    </xf>
    <xf numFmtId="0" fontId="5" fillId="0" borderId="22" xfId="0" applyFont="1" applyBorder="1" applyAlignment="1"/>
    <xf numFmtId="0" fontId="5" fillId="0" borderId="1" xfId="0" applyFont="1" applyBorder="1" applyAlignment="1">
      <alignment horizontal="left"/>
    </xf>
    <xf numFmtId="0" fontId="5" fillId="0" borderId="22" xfId="0" applyFont="1" applyBorder="1">
      <alignment vertical="center"/>
    </xf>
    <xf numFmtId="177" fontId="5" fillId="0" borderId="5" xfId="1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1" fontId="7" fillId="0" borderId="0" xfId="0" applyNumberFormat="1" applyFont="1" applyAlignment="1">
      <alignment horizontal="right" vertical="top"/>
    </xf>
    <xf numFmtId="0" fontId="10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38" fontId="13" fillId="0" borderId="2" xfId="2" applyFont="1" applyBorder="1">
      <alignment vertical="center"/>
    </xf>
    <xf numFmtId="0" fontId="13" fillId="0" borderId="1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" xfId="0" applyFont="1" applyBorder="1">
      <alignment vertical="center"/>
    </xf>
    <xf numFmtId="38" fontId="13" fillId="0" borderId="2" xfId="0" applyNumberFormat="1" applyFont="1" applyBorder="1">
      <alignment vertical="center"/>
    </xf>
    <xf numFmtId="0" fontId="13" fillId="0" borderId="6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22" xfId="0" applyFont="1" applyBorder="1" applyAlignment="1">
      <alignment horizontal="left" vertical="center" indent="1"/>
    </xf>
    <xf numFmtId="0" fontId="5" fillId="0" borderId="22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5" xfId="0" applyFont="1" applyBorder="1">
      <alignment vertical="center"/>
    </xf>
    <xf numFmtId="38" fontId="13" fillId="0" borderId="5" xfId="2" applyFont="1" applyBorder="1">
      <alignment vertical="center"/>
    </xf>
    <xf numFmtId="38" fontId="13" fillId="0" borderId="13" xfId="2" applyFont="1" applyBorder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>
      <alignment vertical="center"/>
    </xf>
    <xf numFmtId="38" fontId="13" fillId="0" borderId="10" xfId="2" applyFont="1" applyBorder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30" xfId="0" applyFont="1" applyBorder="1">
      <alignment vertical="center"/>
    </xf>
    <xf numFmtId="0" fontId="13" fillId="0" borderId="29" xfId="0" applyFont="1" applyBorder="1">
      <alignment vertical="center"/>
    </xf>
    <xf numFmtId="0" fontId="19" fillId="0" borderId="0" xfId="0" applyFont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3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left" vertical="center" indent="1"/>
    </xf>
    <xf numFmtId="0" fontId="23" fillId="0" borderId="22" xfId="0" applyFont="1" applyBorder="1" applyAlignment="1">
      <alignment horizontal="left" indent="1"/>
    </xf>
    <xf numFmtId="0" fontId="24" fillId="0" borderId="17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181" fontId="5" fillId="0" borderId="0" xfId="0" applyNumberFormat="1" applyFont="1" applyAlignment="1">
      <alignment horizontal="right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vertical="top" wrapText="1"/>
    </xf>
    <xf numFmtId="0" fontId="12" fillId="0" borderId="1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38" fontId="7" fillId="2" borderId="2" xfId="0" applyNumberFormat="1" applyFont="1" applyFill="1" applyBorder="1">
      <alignment vertical="center"/>
    </xf>
    <xf numFmtId="38" fontId="7" fillId="2" borderId="13" xfId="2" applyFont="1" applyFill="1" applyBorder="1">
      <alignment vertical="center"/>
    </xf>
    <xf numFmtId="38" fontId="7" fillId="2" borderId="10" xfId="2" applyFont="1" applyFill="1" applyBorder="1">
      <alignment vertical="center"/>
    </xf>
    <xf numFmtId="0" fontId="5" fillId="2" borderId="1" xfId="0" applyFont="1" applyFill="1" applyBorder="1" applyAlignment="1">
      <alignment horizontal="left" vertical="center" indent="1"/>
    </xf>
    <xf numFmtId="0" fontId="23" fillId="2" borderId="22" xfId="0" applyFont="1" applyFill="1" applyBorder="1" applyAlignment="1">
      <alignment horizontal="left" indent="1"/>
    </xf>
    <xf numFmtId="0" fontId="5" fillId="2" borderId="22" xfId="0" applyFont="1" applyFill="1" applyBorder="1" applyAlignment="1">
      <alignment horizontal="left" vertical="center" indent="1"/>
    </xf>
    <xf numFmtId="0" fontId="5" fillId="2" borderId="22" xfId="0" applyFont="1" applyFill="1" applyBorder="1">
      <alignment vertical="center"/>
    </xf>
    <xf numFmtId="0" fontId="18" fillId="2" borderId="16" xfId="0" applyFont="1" applyFill="1" applyBorder="1" applyAlignment="1">
      <alignment vertical="center"/>
    </xf>
    <xf numFmtId="0" fontId="18" fillId="2" borderId="14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2" xfId="0" applyFont="1" applyFill="1" applyBorder="1">
      <alignment vertical="center"/>
    </xf>
    <xf numFmtId="38" fontId="13" fillId="2" borderId="2" xfId="0" applyNumberFormat="1" applyFont="1" applyFill="1" applyBorder="1">
      <alignment vertical="center"/>
    </xf>
    <xf numFmtId="0" fontId="24" fillId="2" borderId="17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18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19" xfId="0" applyFont="1" applyFill="1" applyBorder="1" applyAlignment="1">
      <alignment vertical="center"/>
    </xf>
    <xf numFmtId="0" fontId="5" fillId="2" borderId="5" xfId="0" applyFont="1" applyFill="1" applyBorder="1">
      <alignment vertical="center"/>
    </xf>
    <xf numFmtId="38" fontId="5" fillId="2" borderId="5" xfId="2" applyFont="1" applyFill="1" applyBorder="1">
      <alignment vertical="center"/>
    </xf>
    <xf numFmtId="177" fontId="5" fillId="2" borderId="5" xfId="1" applyNumberFormat="1" applyFont="1" applyFill="1" applyBorder="1">
      <alignment vertical="center"/>
    </xf>
    <xf numFmtId="177" fontId="5" fillId="2" borderId="5" xfId="2" applyNumberFormat="1" applyFont="1" applyFill="1" applyBorder="1">
      <alignment vertical="center"/>
    </xf>
    <xf numFmtId="0" fontId="5" fillId="2" borderId="10" xfId="0" applyFont="1" applyFill="1" applyBorder="1">
      <alignment vertical="center"/>
    </xf>
    <xf numFmtId="38" fontId="5" fillId="2" borderId="10" xfId="2" applyFont="1" applyFill="1" applyBorder="1">
      <alignment vertical="center"/>
    </xf>
    <xf numFmtId="0" fontId="7" fillId="2" borderId="20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/>
    </xf>
    <xf numFmtId="0" fontId="13" fillId="2" borderId="27" xfId="0" applyFont="1" applyFill="1" applyBorder="1" applyAlignment="1">
      <alignment vertical="center"/>
    </xf>
    <xf numFmtId="0" fontId="13" fillId="2" borderId="28" xfId="0" applyFont="1" applyFill="1" applyBorder="1" applyAlignment="1">
      <alignment vertical="center"/>
    </xf>
    <xf numFmtId="0" fontId="13" fillId="2" borderId="29" xfId="0" applyFont="1" applyFill="1" applyBorder="1" applyAlignment="1">
      <alignment vertical="center"/>
    </xf>
    <xf numFmtId="0" fontId="13" fillId="2" borderId="30" xfId="0" applyFont="1" applyFill="1" applyBorder="1" applyAlignment="1">
      <alignment vertical="center"/>
    </xf>
    <xf numFmtId="0" fontId="13" fillId="2" borderId="31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0" fontId="13" fillId="2" borderId="5" xfId="0" applyFont="1" applyFill="1" applyBorder="1">
      <alignment vertical="center"/>
    </xf>
    <xf numFmtId="38" fontId="13" fillId="2" borderId="5" xfId="2" applyFont="1" applyFill="1" applyBorder="1">
      <alignment vertical="center"/>
    </xf>
    <xf numFmtId="38" fontId="13" fillId="2" borderId="13" xfId="2" applyFont="1" applyFill="1" applyBorder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>
      <alignment vertical="center"/>
    </xf>
    <xf numFmtId="38" fontId="13" fillId="2" borderId="10" xfId="2" applyFont="1" applyFill="1" applyBorder="1">
      <alignment vertical="center"/>
    </xf>
    <xf numFmtId="0" fontId="13" fillId="2" borderId="20" xfId="0" applyFont="1" applyFill="1" applyBorder="1" applyAlignment="1">
      <alignment vertical="center"/>
    </xf>
    <xf numFmtId="0" fontId="13" fillId="2" borderId="21" xfId="0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5" fillId="3" borderId="6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inden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8" fontId="7" fillId="2" borderId="2" xfId="2" applyFont="1" applyFill="1" applyBorder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6" fontId="20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top"/>
    </xf>
    <xf numFmtId="0" fontId="29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top"/>
    </xf>
    <xf numFmtId="0" fontId="5" fillId="2" borderId="1" xfId="0" applyFont="1" applyFill="1" applyBorder="1">
      <alignment vertical="center"/>
    </xf>
    <xf numFmtId="176" fontId="9" fillId="0" borderId="1" xfId="0" applyNumberFormat="1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176" fontId="9" fillId="2" borderId="1" xfId="0" applyNumberFormat="1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left" vertical="center" indent="1"/>
    </xf>
    <xf numFmtId="0" fontId="23" fillId="2" borderId="1" xfId="0" applyFont="1" applyFill="1" applyBorder="1" applyAlignment="1">
      <alignment horizontal="left" indent="1"/>
    </xf>
    <xf numFmtId="0" fontId="31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176" fontId="26" fillId="0" borderId="1" xfId="0" applyNumberFormat="1" applyFont="1" applyBorder="1" applyAlignment="1">
      <alignment vertical="center"/>
    </xf>
    <xf numFmtId="0" fontId="5" fillId="4" borderId="1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4" borderId="1" xfId="0" applyFont="1" applyFill="1" applyBorder="1" applyAlignment="1">
      <alignment horizontal="left"/>
    </xf>
    <xf numFmtId="0" fontId="17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28" fillId="4" borderId="1" xfId="0" applyFont="1" applyFill="1" applyBorder="1">
      <alignment vertical="center"/>
    </xf>
    <xf numFmtId="0" fontId="5" fillId="4" borderId="1" xfId="0" applyFont="1" applyFill="1" applyBorder="1" applyAlignment="1"/>
    <xf numFmtId="0" fontId="17" fillId="4" borderId="16" xfId="0" applyFont="1" applyFill="1" applyBorder="1" applyAlignment="1">
      <alignment vertical="center"/>
    </xf>
    <xf numFmtId="0" fontId="17" fillId="4" borderId="14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38" fontId="5" fillId="4" borderId="2" xfId="2" applyFont="1" applyFill="1" applyBorder="1">
      <alignment vertical="center"/>
    </xf>
    <xf numFmtId="38" fontId="5" fillId="4" borderId="2" xfId="0" applyNumberFormat="1" applyFont="1" applyFill="1" applyBorder="1">
      <alignment vertical="center"/>
    </xf>
    <xf numFmtId="0" fontId="12" fillId="4" borderId="17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/>
    </xf>
    <xf numFmtId="0" fontId="17" fillId="4" borderId="6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5" fillId="4" borderId="17" xfId="0" applyFont="1" applyFill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5" fillId="4" borderId="30" xfId="0" applyFont="1" applyFill="1" applyBorder="1" applyAlignment="1">
      <alignment vertical="center"/>
    </xf>
    <xf numFmtId="0" fontId="5" fillId="4" borderId="28" xfId="0" applyFont="1" applyFill="1" applyBorder="1" applyAlignment="1">
      <alignment vertical="center"/>
    </xf>
    <xf numFmtId="0" fontId="5" fillId="4" borderId="31" xfId="0" applyFont="1" applyFill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4" borderId="29" xfId="0" applyFont="1" applyFill="1" applyBorder="1" applyAlignment="1">
      <alignment vertical="center"/>
    </xf>
    <xf numFmtId="0" fontId="5" fillId="4" borderId="2" xfId="0" applyFont="1" applyFill="1" applyBorder="1">
      <alignment vertical="center"/>
    </xf>
    <xf numFmtId="0" fontId="5" fillId="4" borderId="30" xfId="0" applyFont="1" applyFill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0" fontId="5" fillId="4" borderId="1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4" borderId="5" xfId="0" applyFont="1" applyFill="1" applyBorder="1">
      <alignment vertical="center"/>
    </xf>
    <xf numFmtId="38" fontId="5" fillId="4" borderId="5" xfId="2" applyFont="1" applyFill="1" applyBorder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>
      <alignment vertical="center"/>
    </xf>
    <xf numFmtId="38" fontId="5" fillId="4" borderId="10" xfId="2" applyFont="1" applyFill="1" applyBorder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3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176" fontId="32" fillId="0" borderId="1" xfId="0" applyNumberFormat="1" applyFont="1" applyFill="1" applyBorder="1" applyAlignment="1">
      <alignment horizontal="left" vertical="center" indent="1"/>
    </xf>
    <xf numFmtId="176" fontId="26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left" vertical="center" indent="1"/>
    </xf>
    <xf numFmtId="0" fontId="27" fillId="0" borderId="22" xfId="0" applyFont="1" applyFill="1" applyBorder="1" applyAlignment="1">
      <alignment horizontal="left" indent="1"/>
    </xf>
    <xf numFmtId="0" fontId="5" fillId="0" borderId="22" xfId="0" applyFont="1" applyFill="1" applyBorder="1" applyAlignment="1">
      <alignment horizontal="left" vertical="center" indent="1"/>
    </xf>
    <xf numFmtId="0" fontId="5" fillId="0" borderId="22" xfId="0" applyFont="1" applyFill="1" applyBorder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2" xfId="0" applyFont="1" applyFill="1" applyBorder="1">
      <alignment vertical="center"/>
    </xf>
    <xf numFmtId="38" fontId="5" fillId="0" borderId="2" xfId="0" applyNumberFormat="1" applyFont="1" applyFill="1" applyBorder="1">
      <alignment vertical="center"/>
    </xf>
    <xf numFmtId="0" fontId="12" fillId="0" borderId="17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0" fontId="12" fillId="0" borderId="19" xfId="0" applyFont="1" applyFill="1" applyBorder="1" applyAlignment="1">
      <alignment vertical="center"/>
    </xf>
    <xf numFmtId="0" fontId="5" fillId="0" borderId="5" xfId="0" applyFont="1" applyFill="1" applyBorder="1">
      <alignment vertical="center"/>
    </xf>
    <xf numFmtId="38" fontId="5" fillId="0" borderId="5" xfId="2" applyFont="1" applyFill="1" applyBorder="1">
      <alignment vertical="center"/>
    </xf>
    <xf numFmtId="38" fontId="5" fillId="0" borderId="13" xfId="2" applyFont="1" applyFill="1" applyBorder="1">
      <alignment vertical="center"/>
    </xf>
    <xf numFmtId="177" fontId="5" fillId="0" borderId="5" xfId="1" applyNumberFormat="1" applyFont="1" applyFill="1" applyBorder="1">
      <alignment vertical="center"/>
    </xf>
    <xf numFmtId="177" fontId="5" fillId="0" borderId="5" xfId="2" applyNumberFormat="1" applyFont="1" applyFill="1" applyBorder="1">
      <alignment vertical="center"/>
    </xf>
    <xf numFmtId="0" fontId="5" fillId="0" borderId="10" xfId="0" applyFont="1" applyFill="1" applyBorder="1">
      <alignment vertical="center"/>
    </xf>
    <xf numFmtId="38" fontId="5" fillId="0" borderId="10" xfId="2" applyFont="1" applyFill="1" applyBorder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38" fontId="5" fillId="0" borderId="2" xfId="2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4" borderId="13" xfId="0" applyFont="1" applyFill="1" applyBorder="1">
      <alignment vertical="center"/>
    </xf>
    <xf numFmtId="0" fontId="5" fillId="4" borderId="4" xfId="0" applyFont="1" applyFill="1" applyBorder="1">
      <alignment vertical="center"/>
    </xf>
    <xf numFmtId="0" fontId="5" fillId="0" borderId="20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4" borderId="20" xfId="0" applyFont="1" applyFill="1" applyBorder="1">
      <alignment vertical="center"/>
    </xf>
    <xf numFmtId="0" fontId="5" fillId="4" borderId="9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17" fillId="4" borderId="13" xfId="0" applyFont="1" applyFill="1" applyBorder="1">
      <alignment vertical="center"/>
    </xf>
    <xf numFmtId="0" fontId="17" fillId="4" borderId="4" xfId="0" applyFont="1" applyFill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7" xfId="0" applyFont="1" applyFill="1" applyBorder="1">
      <alignment vertical="center"/>
    </xf>
    <xf numFmtId="0" fontId="5" fillId="0" borderId="15" xfId="0" applyFont="1" applyFill="1" applyBorder="1">
      <alignment vertical="center"/>
    </xf>
    <xf numFmtId="0" fontId="17" fillId="4" borderId="17" xfId="0" applyFont="1" applyFill="1" applyBorder="1">
      <alignment vertical="center"/>
    </xf>
    <xf numFmtId="0" fontId="17" fillId="4" borderId="15" xfId="0" applyFont="1" applyFill="1" applyBorder="1">
      <alignment vertical="center"/>
    </xf>
    <xf numFmtId="0" fontId="17" fillId="0" borderId="20" xfId="0" applyFont="1" applyFill="1" applyBorder="1">
      <alignment vertical="center"/>
    </xf>
    <xf numFmtId="0" fontId="17" fillId="0" borderId="9" xfId="0" applyFont="1" applyFill="1" applyBorder="1">
      <alignment vertical="center"/>
    </xf>
    <xf numFmtId="0" fontId="17" fillId="0" borderId="20" xfId="0" applyFont="1" applyBorder="1">
      <alignment vertical="center"/>
    </xf>
    <xf numFmtId="0" fontId="17" fillId="0" borderId="9" xfId="0" applyFont="1" applyBorder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0" borderId="13" xfId="0" applyFont="1" applyFill="1" applyBorder="1">
      <alignment vertical="center"/>
    </xf>
    <xf numFmtId="0" fontId="17" fillId="0" borderId="4" xfId="0" applyFont="1" applyFill="1" applyBorder="1">
      <alignment vertical="center"/>
    </xf>
    <xf numFmtId="0" fontId="17" fillId="0" borderId="13" xfId="0" applyFont="1" applyBorder="1">
      <alignment vertical="center"/>
    </xf>
    <xf numFmtId="0" fontId="17" fillId="0" borderId="4" xfId="0" applyFont="1" applyBorder="1">
      <alignment vertical="center"/>
    </xf>
    <xf numFmtId="182" fontId="5" fillId="0" borderId="13" xfId="1" applyNumberFormat="1" applyFont="1" applyFill="1" applyBorder="1" applyAlignment="1">
      <alignment horizontal="left" vertical="center"/>
    </xf>
    <xf numFmtId="182" fontId="5" fillId="0" borderId="3" xfId="1" applyNumberFormat="1" applyFont="1" applyFill="1" applyBorder="1" applyAlignment="1">
      <alignment horizontal="left" vertical="center"/>
    </xf>
    <xf numFmtId="182" fontId="5" fillId="0" borderId="19" xfId="1" applyNumberFormat="1" applyFont="1" applyFill="1" applyBorder="1" applyAlignment="1">
      <alignment horizontal="left" vertical="center"/>
    </xf>
    <xf numFmtId="182" fontId="5" fillId="0" borderId="13" xfId="1" applyNumberFormat="1" applyFont="1" applyBorder="1" applyAlignment="1">
      <alignment horizontal="left" vertical="center"/>
    </xf>
    <xf numFmtId="182" fontId="5" fillId="0" borderId="3" xfId="1" applyNumberFormat="1" applyFont="1" applyBorder="1" applyAlignment="1">
      <alignment horizontal="left" vertical="center"/>
    </xf>
    <xf numFmtId="182" fontId="5" fillId="0" borderId="19" xfId="1" applyNumberFormat="1" applyFont="1" applyBorder="1" applyAlignment="1">
      <alignment horizontal="left" vertical="center"/>
    </xf>
    <xf numFmtId="0" fontId="17" fillId="0" borderId="17" xfId="0" applyFont="1" applyFill="1" applyBorder="1">
      <alignment vertical="center"/>
    </xf>
    <xf numFmtId="0" fontId="17" fillId="0" borderId="15" xfId="0" applyFont="1" applyFill="1" applyBorder="1">
      <alignment vertical="center"/>
    </xf>
    <xf numFmtId="0" fontId="17" fillId="0" borderId="0" xfId="0" applyFont="1" applyBorder="1" applyAlignment="1">
      <alignment horizontal="right" vertical="top"/>
    </xf>
    <xf numFmtId="0" fontId="12" fillId="4" borderId="0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4" borderId="0" xfId="0" applyFont="1" applyFill="1" applyBorder="1" applyAlignment="1">
      <alignment horizontal="left" vertical="center" wrapText="1"/>
    </xf>
    <xf numFmtId="180" fontId="5" fillId="0" borderId="0" xfId="0" applyNumberFormat="1" applyFont="1" applyBorder="1" applyAlignment="1">
      <alignment horizontal="left"/>
    </xf>
    <xf numFmtId="0" fontId="5" fillId="0" borderId="1" xfId="0" applyFont="1" applyBorder="1" applyAlignment="1">
      <alignment shrinkToFit="1"/>
    </xf>
    <xf numFmtId="187" fontId="5" fillId="4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186" fontId="27" fillId="4" borderId="0" xfId="0" applyNumberFormat="1" applyFont="1" applyFill="1" applyAlignment="1" applyProtection="1">
      <alignment horizontal="right" vertical="center"/>
      <protection locked="0"/>
    </xf>
    <xf numFmtId="178" fontId="5" fillId="0" borderId="0" xfId="0" applyNumberFormat="1" applyFont="1" applyAlignment="1">
      <alignment horizontal="right" vertical="center"/>
    </xf>
    <xf numFmtId="185" fontId="5" fillId="0" borderId="0" xfId="0" applyNumberFormat="1" applyFont="1" applyFill="1" applyAlignment="1">
      <alignment horizontal="left" vertical="center"/>
    </xf>
    <xf numFmtId="186" fontId="27" fillId="4" borderId="0" xfId="0" applyNumberFormat="1" applyFont="1" applyFill="1" applyAlignment="1">
      <alignment horizontal="right" vertical="center"/>
    </xf>
    <xf numFmtId="0" fontId="35" fillId="0" borderId="0" xfId="0" applyFont="1" applyAlignment="1">
      <alignment horizontal="left" vertical="top"/>
    </xf>
    <xf numFmtId="182" fontId="7" fillId="0" borderId="13" xfId="1" applyNumberFormat="1" applyFont="1" applyBorder="1" applyAlignment="1">
      <alignment horizontal="left" vertical="center"/>
    </xf>
    <xf numFmtId="182" fontId="7" fillId="0" borderId="3" xfId="1" applyNumberFormat="1" applyFont="1" applyBorder="1" applyAlignment="1">
      <alignment horizontal="left" vertical="center"/>
    </xf>
    <xf numFmtId="182" fontId="7" fillId="0" borderId="19" xfId="1" applyNumberFormat="1" applyFont="1" applyBorder="1" applyAlignment="1">
      <alignment horizontal="left" vertical="center"/>
    </xf>
    <xf numFmtId="182" fontId="7" fillId="2" borderId="13" xfId="1" applyNumberFormat="1" applyFont="1" applyFill="1" applyBorder="1" applyAlignment="1">
      <alignment horizontal="left" vertical="center"/>
    </xf>
    <xf numFmtId="182" fontId="7" fillId="2" borderId="3" xfId="1" applyNumberFormat="1" applyFont="1" applyFill="1" applyBorder="1" applyAlignment="1">
      <alignment horizontal="left" vertical="center"/>
    </xf>
    <xf numFmtId="182" fontId="7" fillId="2" borderId="19" xfId="1" applyNumberFormat="1" applyFont="1" applyFill="1" applyBorder="1" applyAlignment="1">
      <alignment horizontal="left" vertical="center"/>
    </xf>
    <xf numFmtId="0" fontId="18" fillId="2" borderId="13" xfId="0" applyFont="1" applyFill="1" applyBorder="1">
      <alignment vertical="center"/>
    </xf>
    <xf numFmtId="0" fontId="18" fillId="2" borderId="4" xfId="0" applyFont="1" applyFill="1" applyBorder="1">
      <alignment vertical="center"/>
    </xf>
    <xf numFmtId="0" fontId="18" fillId="2" borderId="17" xfId="0" applyFont="1" applyFill="1" applyBorder="1">
      <alignment vertical="center"/>
    </xf>
    <xf numFmtId="0" fontId="18" fillId="2" borderId="15" xfId="0" applyFont="1" applyFill="1" applyBorder="1">
      <alignment vertical="center"/>
    </xf>
    <xf numFmtId="0" fontId="16" fillId="0" borderId="13" xfId="0" applyFont="1" applyBorder="1">
      <alignment vertical="center"/>
    </xf>
    <xf numFmtId="0" fontId="16" fillId="0" borderId="4" xfId="0" applyFont="1" applyBorder="1">
      <alignment vertical="center"/>
    </xf>
    <xf numFmtId="0" fontId="16" fillId="0" borderId="17" xfId="0" applyFont="1" applyBorder="1">
      <alignment vertical="center"/>
    </xf>
    <xf numFmtId="0" fontId="16" fillId="0" borderId="15" xfId="0" applyFont="1" applyBorder="1">
      <alignment vertical="center"/>
    </xf>
    <xf numFmtId="187" fontId="7" fillId="0" borderId="1" xfId="0" applyNumberFormat="1" applyFont="1" applyBorder="1" applyAlignment="1" applyProtection="1">
      <alignment horizontal="center" vertical="center"/>
      <protection locked="0"/>
    </xf>
    <xf numFmtId="186" fontId="20" fillId="0" borderId="0" xfId="0" applyNumberFormat="1" applyFont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2" borderId="13" xfId="0" applyFont="1" applyFill="1" applyBorder="1">
      <alignment vertical="center"/>
    </xf>
    <xf numFmtId="0" fontId="13" fillId="2" borderId="4" xfId="0" applyFont="1" applyFill="1" applyBorder="1">
      <alignment vertical="center"/>
    </xf>
    <xf numFmtId="0" fontId="17" fillId="2" borderId="20" xfId="0" applyFont="1" applyFill="1" applyBorder="1">
      <alignment vertical="center"/>
    </xf>
    <xf numFmtId="0" fontId="17" fillId="2" borderId="9" xfId="0" applyFont="1" applyFill="1" applyBorder="1">
      <alignment vertical="center"/>
    </xf>
    <xf numFmtId="0" fontId="17" fillId="2" borderId="13" xfId="0" applyFont="1" applyFill="1" applyBorder="1">
      <alignment vertical="center"/>
    </xf>
    <xf numFmtId="0" fontId="17" fillId="2" borderId="4" xfId="0" applyFont="1" applyFill="1" applyBorder="1">
      <alignment vertical="center"/>
    </xf>
    <xf numFmtId="0" fontId="13" fillId="2" borderId="20" xfId="0" applyFont="1" applyFill="1" applyBorder="1">
      <alignment vertical="center"/>
    </xf>
    <xf numFmtId="0" fontId="13" fillId="2" borderId="9" xfId="0" applyFont="1" applyFill="1" applyBorder="1">
      <alignment vertical="center"/>
    </xf>
    <xf numFmtId="0" fontId="13" fillId="0" borderId="1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9" xfId="0" applyFont="1" applyBorder="1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2" borderId="17" xfId="0" applyFont="1" applyFill="1" applyBorder="1">
      <alignment vertical="center"/>
    </xf>
    <xf numFmtId="0" fontId="13" fillId="2" borderId="15" xfId="0" applyFont="1" applyFill="1" applyBorder="1">
      <alignment vertical="center"/>
    </xf>
    <xf numFmtId="0" fontId="29" fillId="0" borderId="0" xfId="0" applyFont="1" applyBorder="1" applyAlignment="1">
      <alignment horizontal="left" vertical="center" wrapText="1"/>
    </xf>
    <xf numFmtId="186" fontId="20" fillId="0" borderId="0" xfId="0" applyNumberFormat="1" applyFont="1" applyAlignment="1" applyProtection="1">
      <alignment horizontal="right" vertical="center"/>
      <protection locked="0"/>
    </xf>
    <xf numFmtId="185" fontId="13" fillId="2" borderId="0" xfId="0" applyNumberFormat="1" applyFont="1" applyFill="1" applyAlignment="1">
      <alignment horizontal="left" vertical="center"/>
    </xf>
    <xf numFmtId="0" fontId="13" fillId="0" borderId="17" xfId="0" applyFont="1" applyBorder="1">
      <alignment vertical="center"/>
    </xf>
    <xf numFmtId="0" fontId="13" fillId="0" borderId="15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17" xfId="0" applyFont="1" applyBorder="1">
      <alignment vertical="center"/>
    </xf>
    <xf numFmtId="0" fontId="18" fillId="0" borderId="15" xfId="0" applyFont="1" applyBorder="1">
      <alignment vertical="center"/>
    </xf>
    <xf numFmtId="176" fontId="9" fillId="0" borderId="1" xfId="0" applyNumberFormat="1" applyFont="1" applyBorder="1" applyAlignment="1">
      <alignment horizontal="left" vertical="center" indent="1"/>
    </xf>
    <xf numFmtId="0" fontId="5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horizontal="left"/>
    </xf>
    <xf numFmtId="0" fontId="5" fillId="0" borderId="26" xfId="0" applyFont="1" applyBorder="1" applyAlignment="1"/>
    <xf numFmtId="181" fontId="7" fillId="0" borderId="1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83" fontId="20" fillId="0" borderId="0" xfId="0" applyNumberFormat="1" applyFont="1" applyAlignment="1">
      <alignment horizontal="right" vertical="center"/>
    </xf>
    <xf numFmtId="184" fontId="13" fillId="0" borderId="0" xfId="0" applyNumberFormat="1" applyFont="1" applyAlignment="1">
      <alignment horizontal="left"/>
    </xf>
    <xf numFmtId="0" fontId="5" fillId="0" borderId="0" xfId="0" applyFont="1" applyBorder="1" applyAlignment="1">
      <alignment horizontal="right" vertical="top"/>
    </xf>
    <xf numFmtId="0" fontId="7" fillId="0" borderId="1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/>
    </xf>
    <xf numFmtId="188" fontId="7" fillId="0" borderId="3" xfId="0" applyNumberFormat="1" applyFont="1" applyFill="1" applyBorder="1" applyAlignment="1">
      <alignment horizontal="left" vertical="center" wrapText="1"/>
    </xf>
    <xf numFmtId="0" fontId="22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8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185" fontId="13" fillId="0" borderId="0" xfId="0" applyNumberFormat="1" applyFont="1" applyBorder="1" applyAlignment="1">
      <alignment horizontal="left"/>
    </xf>
    <xf numFmtId="0" fontId="7" fillId="2" borderId="2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188" fontId="7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85" fontId="5" fillId="4" borderId="0" xfId="0" applyNumberFormat="1" applyFont="1" applyFill="1" applyBorder="1" applyAlignment="1">
      <alignment horizontal="left"/>
    </xf>
    <xf numFmtId="0" fontId="28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28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vertical="top"/>
    </xf>
    <xf numFmtId="0" fontId="5" fillId="4" borderId="28" xfId="0" applyFont="1" applyFill="1" applyBorder="1">
      <alignment vertical="center"/>
    </xf>
    <xf numFmtId="0" fontId="5" fillId="4" borderId="3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188" fontId="5" fillId="4" borderId="3" xfId="0" applyNumberFormat="1" applyFont="1" applyFill="1" applyBorder="1" applyAlignment="1">
      <alignment horizontal="left" vertical="center"/>
    </xf>
    <xf numFmtId="0" fontId="5" fillId="4" borderId="33" xfId="0" applyFont="1" applyFill="1" applyBorder="1" applyAlignment="1">
      <alignment horizontal="left" vertical="center"/>
    </xf>
    <xf numFmtId="0" fontId="5" fillId="4" borderId="28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4" name="Rectangle 14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5" name="Rectangle 15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7" name="Rectangle 17"/>
        <xdr:cNvSpPr>
          <a:spLocks noChangeArrowheads="1"/>
        </xdr:cNvSpPr>
      </xdr:nvSpPr>
      <xdr:spPr bwMode="auto">
        <a:xfrm>
          <a:off x="140303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8" name="Rectangle 18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9" name="Rectangle 19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0" name="Rectangle 20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1" name="Rectangle 21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2" name="Rectangle 22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3" name="Rectangle 23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4" name="Rectangle 24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5" name="Rectangle 25"/>
        <xdr:cNvSpPr>
          <a:spLocks noChangeArrowheads="1"/>
        </xdr:cNvSpPr>
      </xdr:nvSpPr>
      <xdr:spPr bwMode="auto">
        <a:xfrm>
          <a:off x="862012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oneCellAnchor>
    <xdr:from>
      <xdr:col>18</xdr:col>
      <xdr:colOff>95250</xdr:colOff>
      <xdr:row>12</xdr:row>
      <xdr:rowOff>190499</xdr:rowOff>
    </xdr:from>
    <xdr:ext cx="1409700" cy="1760185"/>
    <xdr:sp macro="" textlink="">
      <xdr:nvSpPr>
        <xdr:cNvPr id="31" name="角丸四角形 30"/>
        <xdr:cNvSpPr/>
      </xdr:nvSpPr>
      <xdr:spPr>
        <a:xfrm>
          <a:off x="5962650" y="3047999"/>
          <a:ext cx="1409700" cy="1760185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◎請求書の押印を省略する場合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は、発行責任者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及び担当者の氏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名及び連絡先を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記載してくださ</a:t>
          </a:r>
          <a:endParaRPr kumimoji="1" lang="en-US" altLang="ja-JP" sz="14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い。</a:t>
          </a:r>
        </a:p>
      </xdr:txBody>
    </xdr:sp>
    <xdr:clientData/>
  </xdr:oneCellAnchor>
  <xdr:twoCellAnchor editAs="oneCell">
    <xdr:from>
      <xdr:col>39</xdr:col>
      <xdr:colOff>409575</xdr:colOff>
      <xdr:row>0</xdr:row>
      <xdr:rowOff>57150</xdr:rowOff>
    </xdr:from>
    <xdr:to>
      <xdr:col>48</xdr:col>
      <xdr:colOff>589877</xdr:colOff>
      <xdr:row>21</xdr:row>
      <xdr:rowOff>132715</xdr:rowOff>
    </xdr:to>
    <xdr:pic>
      <xdr:nvPicPr>
        <xdr:cNvPr id="29" name="図 2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3150" y="57150"/>
          <a:ext cx="5380952" cy="5076190"/>
        </a:xfrm>
        <a:prstGeom prst="rect">
          <a:avLst/>
        </a:prstGeom>
      </xdr:spPr>
    </xdr:pic>
    <xdr:clientData/>
  </xdr:twoCellAnchor>
  <xdr:twoCellAnchor>
    <xdr:from>
      <xdr:col>31</xdr:col>
      <xdr:colOff>561975</xdr:colOff>
      <xdr:row>0</xdr:row>
      <xdr:rowOff>209550</xdr:rowOff>
    </xdr:from>
    <xdr:to>
      <xdr:col>39</xdr:col>
      <xdr:colOff>342900</xdr:colOff>
      <xdr:row>2</xdr:row>
      <xdr:rowOff>9525</xdr:rowOff>
    </xdr:to>
    <xdr:cxnSp macro="">
      <xdr:nvCxnSpPr>
        <xdr:cNvPr id="33" name="直線矢印コネクタ 32"/>
        <xdr:cNvCxnSpPr/>
      </xdr:nvCxnSpPr>
      <xdr:spPr>
        <a:xfrm>
          <a:off x="11649075" y="209550"/>
          <a:ext cx="2057400" cy="295275"/>
        </a:xfrm>
        <a:prstGeom prst="straightConnector1">
          <a:avLst/>
        </a:prstGeom>
        <a:ln w="38100">
          <a:solidFill>
            <a:srgbClr val="FF0000"/>
          </a:solidFill>
          <a:headEnd w="lg" len="lg"/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06" name="Rectangle 1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2" name="Rectangle 2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08" name="Rectangle 3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4" name="Rectangle 4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10" name="Rectangle 5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6" name="Rectangle 6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212" name="Rectangle 7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8" name="Rectangle 8"/>
        <xdr:cNvSpPr>
          <a:spLocks noChangeArrowheads="1"/>
        </xdr:cNvSpPr>
      </xdr:nvSpPr>
      <xdr:spPr bwMode="auto">
        <a:xfrm>
          <a:off x="628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215" name="Rectangle 10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131" name="Rectangle 11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217" name="Rectangle 12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133" name="Rectangle 13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219" name="Rectangle 14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135" name="Rectangle 15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221" name="Rectangle 16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5137" name="Rectangle 17"/>
        <xdr:cNvSpPr>
          <a:spLocks noChangeArrowheads="1"/>
        </xdr:cNvSpPr>
      </xdr:nvSpPr>
      <xdr:spPr bwMode="auto">
        <a:xfrm>
          <a:off x="135826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23" name="Rectangle 18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139" name="Rectangle 19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25" name="Rectangle 20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141" name="Rectangle 21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27" name="Rectangle 22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143" name="Rectangle 23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29" name="Rectangle 24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145" name="Rectangle 25"/>
        <xdr:cNvSpPr>
          <a:spLocks noChangeArrowheads="1"/>
        </xdr:cNvSpPr>
      </xdr:nvSpPr>
      <xdr:spPr bwMode="auto">
        <a:xfrm>
          <a:off x="81057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 editAs="oneCell">
    <xdr:from>
      <xdr:col>15</xdr:col>
      <xdr:colOff>32587</xdr:colOff>
      <xdr:row>53</xdr:row>
      <xdr:rowOff>158414</xdr:rowOff>
    </xdr:from>
    <xdr:to>
      <xdr:col>20</xdr:col>
      <xdr:colOff>178971</xdr:colOff>
      <xdr:row>62</xdr:row>
      <xdr:rowOff>128336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5499937" y="13036214"/>
          <a:ext cx="2641934" cy="2198772"/>
        </a:xfrm>
        <a:prstGeom prst="cloudCallout">
          <a:avLst>
            <a:gd name="adj1" fmla="val 45450"/>
            <a:gd name="adj2" fmla="val -10521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１９品以上の納品については、この別紙明細に記載し、納品書には、納品書名称欄に、別紙のとおりと記載。</a:t>
          </a:r>
        </a:p>
      </xdr:txBody>
    </xdr:sp>
    <xdr:clientData/>
  </xdr:twoCellAnchor>
  <xdr:oneCellAnchor>
    <xdr:from>
      <xdr:col>18</xdr:col>
      <xdr:colOff>409575</xdr:colOff>
      <xdr:row>14</xdr:row>
      <xdr:rowOff>106939</xdr:rowOff>
    </xdr:from>
    <xdr:ext cx="1829301" cy="800787"/>
    <xdr:sp macro="" textlink="">
      <xdr:nvSpPr>
        <xdr:cNvPr id="32" name="AutoShape 57"/>
        <xdr:cNvSpPr>
          <a:spLocks noChangeArrowheads="1"/>
        </xdr:cNvSpPr>
      </xdr:nvSpPr>
      <xdr:spPr bwMode="auto">
        <a:xfrm rot="10800000" flipV="1">
          <a:off x="6276975" y="3574039"/>
          <a:ext cx="1829301" cy="800787"/>
        </a:xfrm>
        <a:prstGeom prst="wedgeRoundRectCallout">
          <a:avLst>
            <a:gd name="adj1" fmla="val 81040"/>
            <a:gd name="adj2" fmla="val -7614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horzOverflow="clip" wrap="square" lIns="27432" tIns="18288" rIns="0" bIns="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振込先は正確に記載してください。　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口座名にはふりがなをカタカナで記載してください。</a:t>
          </a:r>
        </a:p>
      </xdr:txBody>
    </xdr:sp>
    <xdr:clientData/>
  </xdr:oneCellAnchor>
  <xdr:twoCellAnchor editAs="oneCell">
    <xdr:from>
      <xdr:col>18</xdr:col>
      <xdr:colOff>279734</xdr:colOff>
      <xdr:row>26</xdr:row>
      <xdr:rowOff>77704</xdr:rowOff>
    </xdr:from>
    <xdr:to>
      <xdr:col>20</xdr:col>
      <xdr:colOff>3007</xdr:colOff>
      <xdr:row>30</xdr:row>
      <xdr:rowOff>195013</xdr:rowOff>
    </xdr:to>
    <xdr:sp macro="" textlink="">
      <xdr:nvSpPr>
        <xdr:cNvPr id="33" name="AutoShape 29"/>
        <xdr:cNvSpPr>
          <a:spLocks noChangeArrowheads="1"/>
        </xdr:cNvSpPr>
      </xdr:nvSpPr>
      <xdr:spPr bwMode="auto">
        <a:xfrm>
          <a:off x="6147134" y="6516604"/>
          <a:ext cx="1818773" cy="1107909"/>
        </a:xfrm>
        <a:prstGeom prst="cloudCallout">
          <a:avLst>
            <a:gd name="adj1" fmla="val -68295"/>
            <a:gd name="adj2" fmla="val 54838"/>
          </a:avLst>
        </a:prstGeom>
        <a:solidFill>
          <a:schemeClr val="accent4">
            <a:lumMod val="20000"/>
            <a:lumOff val="80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・着色部分は計算式が入力済です。</a:t>
          </a:r>
        </a:p>
      </xdr:txBody>
    </xdr:sp>
    <xdr:clientData/>
  </xdr:twoCellAnchor>
  <xdr:twoCellAnchor>
    <xdr:from>
      <xdr:col>7</xdr:col>
      <xdr:colOff>177800</xdr:colOff>
      <xdr:row>12</xdr:row>
      <xdr:rowOff>31750</xdr:rowOff>
    </xdr:from>
    <xdr:to>
      <xdr:col>17</xdr:col>
      <xdr:colOff>114300</xdr:colOff>
      <xdr:row>14</xdr:row>
      <xdr:rowOff>203200</xdr:rowOff>
    </xdr:to>
    <xdr:sp macro="" textlink="">
      <xdr:nvSpPr>
        <xdr:cNvPr id="35" name="角丸四角形 34"/>
        <xdr:cNvSpPr/>
      </xdr:nvSpPr>
      <xdr:spPr>
        <a:xfrm>
          <a:off x="2768600" y="2755900"/>
          <a:ext cx="3079750" cy="666750"/>
        </a:xfrm>
        <a:prstGeom prst="roundRect">
          <a:avLst/>
        </a:prstGeom>
        <a:solidFill>
          <a:schemeClr val="accent1">
            <a:alpha val="5000"/>
          </a:schemeClr>
        </a:solidFill>
        <a:ln w="25400">
          <a:solidFill>
            <a:schemeClr val="accent1">
              <a:lumMod val="75000"/>
            </a:schemeClr>
          </a:solidFill>
          <a:prstDash val="sysDash"/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7</xdr:col>
      <xdr:colOff>25400</xdr:colOff>
      <xdr:row>14</xdr:row>
      <xdr:rowOff>228600</xdr:rowOff>
    </xdr:from>
    <xdr:to>
      <xdr:col>18</xdr:col>
      <xdr:colOff>484</xdr:colOff>
      <xdr:row>17</xdr:row>
      <xdr:rowOff>82550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6200" y="3448050"/>
          <a:ext cx="3248676" cy="596900"/>
        </a:xfrm>
        <a:prstGeom prst="rect">
          <a:avLst/>
        </a:prstGeom>
      </xdr:spPr>
    </xdr:pic>
    <xdr:clientData/>
  </xdr:twoCellAnchor>
  <xdr:oneCellAnchor>
    <xdr:from>
      <xdr:col>18</xdr:col>
      <xdr:colOff>85725</xdr:colOff>
      <xdr:row>9</xdr:row>
      <xdr:rowOff>95250</xdr:rowOff>
    </xdr:from>
    <xdr:ext cx="2165350" cy="1032907"/>
    <xdr:sp macro="" textlink="">
      <xdr:nvSpPr>
        <xdr:cNvPr id="37" name="角丸四角形 36"/>
        <xdr:cNvSpPr/>
      </xdr:nvSpPr>
      <xdr:spPr>
        <a:xfrm>
          <a:off x="5953125" y="2324100"/>
          <a:ext cx="2165350" cy="1032907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pPr algn="l"/>
          <a:r>
            <a:rPr kumimoji="1" lang="ja-JP" altLang="en-US" sz="14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◎請求書の押印を省略する場合は、発行責任者及び担当者の氏名及び連絡先を記載してください。</a:t>
          </a:r>
        </a:p>
      </xdr:txBody>
    </xdr:sp>
    <xdr:clientData/>
  </xdr:oneCellAnchor>
  <xdr:oneCellAnchor>
    <xdr:from>
      <xdr:col>18</xdr:col>
      <xdr:colOff>195512</xdr:colOff>
      <xdr:row>19</xdr:row>
      <xdr:rowOff>116807</xdr:rowOff>
    </xdr:from>
    <xdr:ext cx="2076450" cy="1098556"/>
    <xdr:sp macro="" textlink="">
      <xdr:nvSpPr>
        <xdr:cNvPr id="38" name="AutoShape 57"/>
        <xdr:cNvSpPr>
          <a:spLocks noChangeArrowheads="1"/>
        </xdr:cNvSpPr>
      </xdr:nvSpPr>
      <xdr:spPr bwMode="auto">
        <a:xfrm rot="10800000" flipV="1">
          <a:off x="6062912" y="4822157"/>
          <a:ext cx="2076450" cy="1098556"/>
        </a:xfrm>
        <a:prstGeom prst="wedgeRoundRectCallout">
          <a:avLst>
            <a:gd name="adj1" fmla="val 77127"/>
            <a:gd name="adj2" fmla="val -1287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>
          <a:no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発行責任者には、請求書を発行するに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あたり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責任を有する方を記入してください。（担当者と同一も可）。　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発行責任者及び担当者の氏名、連絡先は、必ず、記載してくだ下さい。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14</xdr:col>
      <xdr:colOff>28575</xdr:colOff>
      <xdr:row>31</xdr:row>
      <xdr:rowOff>209550</xdr:rowOff>
    </xdr:from>
    <xdr:ext cx="3163637" cy="4407907"/>
    <xdr:sp macro="" textlink="">
      <xdr:nvSpPr>
        <xdr:cNvPr id="39" name="AutoShape 29"/>
        <xdr:cNvSpPr>
          <a:spLocks noChangeArrowheads="1"/>
        </xdr:cNvSpPr>
      </xdr:nvSpPr>
      <xdr:spPr bwMode="auto">
        <a:xfrm>
          <a:off x="5362575" y="7886700"/>
          <a:ext cx="3163637" cy="4407907"/>
        </a:xfrm>
        <a:prstGeom prst="cloudCallout">
          <a:avLst>
            <a:gd name="adj1" fmla="val 37112"/>
            <a:gd name="adj2" fmla="val -6194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・数量、単価、金額は例です。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・見積書に記載すれば請求書にも自動で記載されます。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・金額欄は自動計算になっています。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・名称、項目、規格等欄に「諸経費」と記載すれば、諸経費額が自動計算されます。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・１８項目以上の工事の場合は、１行目に別紙明細のとおりと記載し、数量、単価欄には何も記載せず、次ページの明細書に記載してください。　</a:t>
          </a:r>
        </a:p>
        <a:p>
          <a:pPr algn="l" rtl="0">
            <a:lnSpc>
              <a:spcPts val="1600"/>
            </a:lnSpc>
            <a:defRPr sz="1000"/>
          </a:pP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</xdr:txBody>
    </xdr:sp>
    <xdr:clientData/>
  </xdr:oneCellAnchor>
  <xdr:oneCellAnchor>
    <xdr:from>
      <xdr:col>18</xdr:col>
      <xdr:colOff>148132</xdr:colOff>
      <xdr:row>3</xdr:row>
      <xdr:rowOff>19050</xdr:rowOff>
    </xdr:from>
    <xdr:ext cx="2061945" cy="860793"/>
    <xdr:sp macro="" textlink="">
      <xdr:nvSpPr>
        <xdr:cNvPr id="34" name="AutoShape 57"/>
        <xdr:cNvSpPr>
          <a:spLocks noChangeArrowheads="1"/>
        </xdr:cNvSpPr>
      </xdr:nvSpPr>
      <xdr:spPr bwMode="auto">
        <a:xfrm rot="10800000" flipV="1">
          <a:off x="6015532" y="762000"/>
          <a:ext cx="2061945" cy="860793"/>
        </a:xfrm>
        <a:prstGeom prst="wedgeRoundRectCallout">
          <a:avLst>
            <a:gd name="adj1" fmla="val 90900"/>
            <a:gd name="adj2" fmla="val 17154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>
          <a:spAutoFit/>
        </a:bodyPr>
        <a:lstStyle/>
        <a:p>
          <a:pPr algn="l" rtl="0">
            <a:lnSpc>
              <a:spcPts val="11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適格請求書発行事業者登録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番号を記載してください。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(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数字のみの記入で「登録番号</a:t>
          </a:r>
          <a:endParaRPr lang="en-US" altLang="ja-JP" sz="11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Ｔ」は表示されます。</a:t>
          </a:r>
          <a:r>
            <a:rPr lang="en-US" altLang="ja-JP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登録事業者でない場合は空白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381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1" name="Rectangle 11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2" name="Rectangle 12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3" name="Rectangle 13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4" name="Rectangle 14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5" name="Rectangle 15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6" name="Rectangle 16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7" name="Rectangle 17"/>
        <xdr:cNvSpPr>
          <a:spLocks noChangeArrowheads="1"/>
        </xdr:cNvSpPr>
      </xdr:nvSpPr>
      <xdr:spPr bwMode="auto">
        <a:xfrm>
          <a:off x="138112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8" name="Rectangle 18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9" name="Rectangle 19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係長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0" name="Rectangle 20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1" name="Rectangle 21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課長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2" name="Rectangle 22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3" name="Rectangle 23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部長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4" name="Rectangle 24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5" name="Rectangle 25"/>
        <xdr:cNvSpPr>
          <a:spLocks noChangeArrowheads="1"/>
        </xdr:cNvSpPr>
      </xdr:nvSpPr>
      <xdr:spPr bwMode="auto">
        <a:xfrm>
          <a:off x="840105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社長</a:t>
          </a:r>
        </a:p>
      </xdr:txBody>
    </xdr:sp>
    <xdr:clientData/>
  </xdr:twoCellAnchor>
  <xdr:twoCellAnchor editAs="oneCell">
    <xdr:from>
      <xdr:col>12</xdr:col>
      <xdr:colOff>407568</xdr:colOff>
      <xdr:row>24</xdr:row>
      <xdr:rowOff>61661</xdr:rowOff>
    </xdr:from>
    <xdr:to>
      <xdr:col>20</xdr:col>
      <xdr:colOff>501315</xdr:colOff>
      <xdr:row>33</xdr:row>
      <xdr:rowOff>130341</xdr:rowOff>
    </xdr:to>
    <xdr:sp macro="" textlink="">
      <xdr:nvSpPr>
        <xdr:cNvPr id="26" name="AutoShape 29"/>
        <xdr:cNvSpPr>
          <a:spLocks noChangeArrowheads="1"/>
        </xdr:cNvSpPr>
      </xdr:nvSpPr>
      <xdr:spPr bwMode="auto">
        <a:xfrm>
          <a:off x="4827168" y="6005261"/>
          <a:ext cx="2970297" cy="2297530"/>
        </a:xfrm>
        <a:prstGeom prst="cloudCallout">
          <a:avLst>
            <a:gd name="adj1" fmla="val 54776"/>
            <a:gd name="adj2" fmla="val -8349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・数量、単価、金額は例です。</a:t>
          </a:r>
          <a:endParaRPr lang="en-US" altLang="ja-JP" sz="16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・納品書に記載すれば請求書にも自動で記載されます。</a:t>
          </a:r>
          <a:endParaRPr lang="en-US" altLang="ja-JP" sz="16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・金額欄は自動計算になっています。</a:t>
          </a:r>
        </a:p>
      </xdr:txBody>
    </xdr:sp>
    <xdr:clientData/>
  </xdr:twoCellAnchor>
  <xdr:twoCellAnchor editAs="oneCell">
    <xdr:from>
      <xdr:col>15</xdr:col>
      <xdr:colOff>30079</xdr:colOff>
      <xdr:row>49</xdr:row>
      <xdr:rowOff>110288</xdr:rowOff>
    </xdr:from>
    <xdr:to>
      <xdr:col>21</xdr:col>
      <xdr:colOff>130342</xdr:colOff>
      <xdr:row>57</xdr:row>
      <xdr:rowOff>20053</xdr:rowOff>
    </xdr:to>
    <xdr:sp macro="" textlink="">
      <xdr:nvSpPr>
        <xdr:cNvPr id="27" name="AutoShape 29"/>
        <xdr:cNvSpPr>
          <a:spLocks noChangeArrowheads="1"/>
        </xdr:cNvSpPr>
      </xdr:nvSpPr>
      <xdr:spPr bwMode="auto">
        <a:xfrm>
          <a:off x="5497429" y="12245138"/>
          <a:ext cx="2643438" cy="1890965"/>
        </a:xfrm>
        <a:prstGeom prst="cloudCallout">
          <a:avLst>
            <a:gd name="adj1" fmla="val 41563"/>
            <a:gd name="adj2" fmla="val -10317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１８品以上の納品については、この別紙明細に記載し、納品書には、納品書名称欄に、別紙のとおりと記載。</a:t>
          </a:r>
        </a:p>
      </xdr:txBody>
    </xdr:sp>
    <xdr:clientData/>
  </xdr:twoCellAnchor>
  <xdr:twoCellAnchor editAs="oneCell">
    <xdr:from>
      <xdr:col>38</xdr:col>
      <xdr:colOff>80213</xdr:colOff>
      <xdr:row>7</xdr:row>
      <xdr:rowOff>110288</xdr:rowOff>
    </xdr:from>
    <xdr:to>
      <xdr:col>40</xdr:col>
      <xdr:colOff>170448</xdr:colOff>
      <xdr:row>14</xdr:row>
      <xdr:rowOff>20051</xdr:rowOff>
    </xdr:to>
    <xdr:sp macro="" textlink="">
      <xdr:nvSpPr>
        <xdr:cNvPr id="28" name="AutoShape 57"/>
        <xdr:cNvSpPr>
          <a:spLocks noChangeArrowheads="1"/>
        </xdr:cNvSpPr>
      </xdr:nvSpPr>
      <xdr:spPr bwMode="auto">
        <a:xfrm flipV="1">
          <a:off x="13710488" y="1843838"/>
          <a:ext cx="880810" cy="1643313"/>
        </a:xfrm>
        <a:prstGeom prst="wedgeRoundRectCallout">
          <a:avLst>
            <a:gd name="adj1" fmla="val -125348"/>
            <a:gd name="adj2" fmla="val 8744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日付を記載しない場合は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0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を入力。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平成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月1日であれば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/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/1と入力。</a:t>
          </a:r>
        </a:p>
      </xdr:txBody>
    </xdr:sp>
    <xdr:clientData/>
  </xdr:twoCellAnchor>
  <xdr:twoCellAnchor editAs="oneCell">
    <xdr:from>
      <xdr:col>18</xdr:col>
      <xdr:colOff>240631</xdr:colOff>
      <xdr:row>12</xdr:row>
      <xdr:rowOff>70184</xdr:rowOff>
    </xdr:from>
    <xdr:to>
      <xdr:col>20</xdr:col>
      <xdr:colOff>340895</xdr:colOff>
      <xdr:row>16</xdr:row>
      <xdr:rowOff>10027</xdr:rowOff>
    </xdr:to>
    <xdr:sp macro="" textlink="">
      <xdr:nvSpPr>
        <xdr:cNvPr id="29" name="AutoShape 57"/>
        <xdr:cNvSpPr>
          <a:spLocks noChangeArrowheads="1"/>
        </xdr:cNvSpPr>
      </xdr:nvSpPr>
      <xdr:spPr bwMode="auto">
        <a:xfrm flipV="1">
          <a:off x="6108031" y="3041984"/>
          <a:ext cx="1529014" cy="930443"/>
        </a:xfrm>
        <a:prstGeom prst="wedgeRoundRectCallout">
          <a:avLst>
            <a:gd name="adj1" fmla="val -115464"/>
            <a:gd name="adj2" fmla="val 3446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振込先は正確に記載してください。　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口座名にはふりがなをカタカナで記載してください。</a:t>
          </a:r>
        </a:p>
      </xdr:txBody>
    </xdr:sp>
    <xdr:clientData/>
  </xdr:twoCellAnchor>
  <xdr:twoCellAnchor editAs="oneCell">
    <xdr:from>
      <xdr:col>31</xdr:col>
      <xdr:colOff>100263</xdr:colOff>
      <xdr:row>1</xdr:row>
      <xdr:rowOff>40105</xdr:rowOff>
    </xdr:from>
    <xdr:to>
      <xdr:col>37</xdr:col>
      <xdr:colOff>60158</xdr:colOff>
      <xdr:row>4</xdr:row>
      <xdr:rowOff>8423</xdr:rowOff>
    </xdr:to>
    <xdr:pic>
      <xdr:nvPicPr>
        <xdr:cNvPr id="30" name="図 2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5038" y="287755"/>
          <a:ext cx="1922045" cy="711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280737</xdr:colOff>
      <xdr:row>6</xdr:row>
      <xdr:rowOff>0</xdr:rowOff>
    </xdr:from>
    <xdr:to>
      <xdr:col>20</xdr:col>
      <xdr:colOff>300788</xdr:colOff>
      <xdr:row>9</xdr:row>
      <xdr:rowOff>190500</xdr:rowOff>
    </xdr:to>
    <xdr:sp macro="" textlink="">
      <xdr:nvSpPr>
        <xdr:cNvPr id="31" name="AutoShape 57"/>
        <xdr:cNvSpPr>
          <a:spLocks noChangeArrowheads="1"/>
        </xdr:cNvSpPr>
      </xdr:nvSpPr>
      <xdr:spPr bwMode="auto">
        <a:xfrm flipV="1">
          <a:off x="6148137" y="1485900"/>
          <a:ext cx="1448801" cy="933450"/>
        </a:xfrm>
        <a:prstGeom prst="wedgeRoundRectCallout">
          <a:avLst>
            <a:gd name="adj1" fmla="val -112887"/>
            <a:gd name="adj2" fmla="val 1066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日付を記載しない場合は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0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を入力。</a:t>
          </a:r>
          <a:endParaRPr lang="en-US" altLang="ja-JP" sz="1200" b="1" i="0" u="none" strike="noStrike" baseline="0">
            <a:solidFill>
              <a:srgbClr val="FF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※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 平成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28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年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月1日であれば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16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/</a:t>
          </a:r>
          <a:r>
            <a:rPr lang="en-US" altLang="ja-JP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4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/1と入力。</a:t>
          </a:r>
        </a:p>
      </xdr:txBody>
    </xdr:sp>
    <xdr:clientData/>
  </xdr:twoCellAnchor>
  <xdr:twoCellAnchor>
    <xdr:from>
      <xdr:col>0</xdr:col>
      <xdr:colOff>240632</xdr:colOff>
      <xdr:row>0</xdr:row>
      <xdr:rowOff>250657</xdr:rowOff>
    </xdr:from>
    <xdr:to>
      <xdr:col>18</xdr:col>
      <xdr:colOff>40104</xdr:colOff>
      <xdr:row>40</xdr:row>
      <xdr:rowOff>220578</xdr:rowOff>
    </xdr:to>
    <xdr:sp macro="" textlink="">
      <xdr:nvSpPr>
        <xdr:cNvPr id="32" name="正方形/長方形 31"/>
        <xdr:cNvSpPr/>
      </xdr:nvSpPr>
      <xdr:spPr>
        <a:xfrm>
          <a:off x="240632" y="250657"/>
          <a:ext cx="5674893" cy="9996237"/>
        </a:xfrm>
        <a:prstGeom prst="rect">
          <a:avLst/>
        </a:prstGeom>
        <a:solidFill>
          <a:schemeClr val="bg2">
            <a:alpha val="19000"/>
          </a:schemeClr>
        </a:solidFill>
        <a:ln w="254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38</xdr:col>
      <xdr:colOff>50130</xdr:colOff>
      <xdr:row>40</xdr:row>
      <xdr:rowOff>220579</xdr:rowOff>
    </xdr:to>
    <xdr:sp macro="" textlink="">
      <xdr:nvSpPr>
        <xdr:cNvPr id="33" name="正方形/長方形 32"/>
        <xdr:cNvSpPr/>
      </xdr:nvSpPr>
      <xdr:spPr>
        <a:xfrm>
          <a:off x="8021053" y="250658"/>
          <a:ext cx="5674893" cy="9996237"/>
        </a:xfrm>
        <a:prstGeom prst="rect">
          <a:avLst/>
        </a:prstGeom>
        <a:solidFill>
          <a:schemeClr val="bg2">
            <a:alpha val="19000"/>
          </a:schemeClr>
        </a:solidFill>
        <a:ln w="254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41</xdr:row>
      <xdr:rowOff>0</xdr:rowOff>
    </xdr:from>
    <xdr:to>
      <xdr:col>18</xdr:col>
      <xdr:colOff>50130</xdr:colOff>
      <xdr:row>80</xdr:row>
      <xdr:rowOff>220579</xdr:rowOff>
    </xdr:to>
    <xdr:sp macro="" textlink="">
      <xdr:nvSpPr>
        <xdr:cNvPr id="34" name="正方形/長方形 33"/>
        <xdr:cNvSpPr/>
      </xdr:nvSpPr>
      <xdr:spPr>
        <a:xfrm>
          <a:off x="250658" y="10276974"/>
          <a:ext cx="5674893" cy="9996237"/>
        </a:xfrm>
        <a:prstGeom prst="rect">
          <a:avLst/>
        </a:prstGeom>
        <a:solidFill>
          <a:schemeClr val="bg2">
            <a:alpha val="19000"/>
          </a:schemeClr>
        </a:solidFill>
        <a:ln w="254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0</xdr:colOff>
      <xdr:row>41</xdr:row>
      <xdr:rowOff>0</xdr:rowOff>
    </xdr:from>
    <xdr:to>
      <xdr:col>38</xdr:col>
      <xdr:colOff>50130</xdr:colOff>
      <xdr:row>80</xdr:row>
      <xdr:rowOff>220579</xdr:rowOff>
    </xdr:to>
    <xdr:sp macro="" textlink="">
      <xdr:nvSpPr>
        <xdr:cNvPr id="35" name="正方形/長方形 34"/>
        <xdr:cNvSpPr/>
      </xdr:nvSpPr>
      <xdr:spPr>
        <a:xfrm>
          <a:off x="8021053" y="10276974"/>
          <a:ext cx="5674893" cy="9996237"/>
        </a:xfrm>
        <a:prstGeom prst="rect">
          <a:avLst/>
        </a:prstGeom>
        <a:solidFill>
          <a:schemeClr val="bg2">
            <a:alpha val="19000"/>
          </a:schemeClr>
        </a:solidFill>
        <a:ln w="25400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5"/>
  <sheetViews>
    <sheetView showGridLines="0" tabSelected="1" view="pageBreakPreview" zoomScaleNormal="100" zoomScaleSheetLayoutView="100" workbookViewId="0">
      <selection activeCell="L4" sqref="L4:R4"/>
    </sheetView>
  </sheetViews>
  <sheetFormatPr defaultRowHeight="19.350000000000001" customHeight="1"/>
  <cols>
    <col min="1" max="1" width="3.7109375" style="2" customWidth="1"/>
    <col min="2" max="8" width="5.85546875" style="2" customWidth="1"/>
    <col min="9" max="9" width="6.7109375" style="2" customWidth="1"/>
    <col min="10" max="10" width="0.85546875" style="2" customWidth="1"/>
    <col min="11" max="11" width="4.28515625" style="2" customWidth="1"/>
    <col min="12" max="12" width="9.7109375" style="2" customWidth="1"/>
    <col min="13" max="13" width="11.7109375" style="2" customWidth="1"/>
    <col min="14" max="18" width="2" style="2" customWidth="1"/>
    <col min="19" max="19" width="12.7109375" style="2" customWidth="1"/>
    <col min="20" max="20" width="8.7109375" style="2" customWidth="1"/>
    <col min="21" max="21" width="4" style="2" bestFit="1" customWidth="1"/>
    <col min="22" max="28" width="5.85546875" style="2" customWidth="1"/>
    <col min="29" max="29" width="6.7109375" style="2" customWidth="1"/>
    <col min="30" max="30" width="0.85546875" style="2" customWidth="1"/>
    <col min="31" max="31" width="4.28515625" style="2" customWidth="1"/>
    <col min="32" max="32" width="9.7109375" style="2" customWidth="1"/>
    <col min="33" max="33" width="11.7109375" style="2" customWidth="1"/>
    <col min="34" max="38" width="2" style="2" customWidth="1"/>
    <col min="39" max="39" width="2.7109375" style="2" customWidth="1"/>
    <col min="40" max="44" width="8.28515625" style="2" customWidth="1"/>
    <col min="45" max="16384" width="9.140625" style="2"/>
  </cols>
  <sheetData>
    <row r="1" spans="1:48" ht="19.350000000000001" customHeight="1" thickTop="1" thickBot="1">
      <c r="A1" s="267" t="s">
        <v>51</v>
      </c>
      <c r="S1" s="217" t="s">
        <v>27</v>
      </c>
      <c r="T1" s="102">
        <v>10</v>
      </c>
      <c r="U1" s="67" t="s">
        <v>28</v>
      </c>
      <c r="W1" s="371" t="s">
        <v>52</v>
      </c>
      <c r="X1" s="371"/>
      <c r="Y1" s="371"/>
      <c r="Z1" s="371"/>
      <c r="AA1" s="371"/>
      <c r="AB1" s="371"/>
      <c r="AC1" s="371"/>
      <c r="AD1" s="371"/>
      <c r="AE1" s="371"/>
      <c r="AF1" s="371"/>
      <c r="AN1" s="192"/>
      <c r="AO1" s="192"/>
      <c r="AP1" s="192"/>
      <c r="AQ1" s="192"/>
      <c r="AR1" s="192"/>
      <c r="AS1" s="198"/>
      <c r="AT1" s="198"/>
      <c r="AU1" s="198"/>
      <c r="AV1" s="198"/>
    </row>
    <row r="2" spans="1:48" ht="19.350000000000001" customHeight="1" thickTop="1">
      <c r="A2" s="216"/>
      <c r="B2" s="366" t="s">
        <v>8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121"/>
      <c r="T2" s="208" t="s">
        <v>41</v>
      </c>
      <c r="U2" s="67"/>
      <c r="W2" s="371"/>
      <c r="X2" s="371"/>
      <c r="Y2" s="371"/>
      <c r="Z2" s="371"/>
      <c r="AA2" s="371"/>
      <c r="AB2" s="371"/>
      <c r="AC2" s="371"/>
      <c r="AD2" s="371"/>
      <c r="AE2" s="371"/>
      <c r="AF2" s="371"/>
      <c r="AN2" s="192"/>
      <c r="AO2" s="192"/>
      <c r="AP2" s="192"/>
      <c r="AQ2" s="192"/>
      <c r="AR2" s="192"/>
      <c r="AS2" s="198"/>
      <c r="AT2" s="198"/>
      <c r="AU2" s="198"/>
      <c r="AV2" s="198"/>
    </row>
    <row r="3" spans="1:48" ht="19.350000000000001" customHeight="1">
      <c r="A3" s="216"/>
      <c r="S3" s="121"/>
      <c r="T3" s="218"/>
      <c r="U3" s="67"/>
      <c r="AN3" s="192"/>
      <c r="AO3" s="192"/>
      <c r="AP3" s="192"/>
      <c r="AQ3" s="192"/>
      <c r="AR3" s="192"/>
      <c r="AS3" s="198"/>
      <c r="AT3" s="198"/>
      <c r="AU3" s="198"/>
      <c r="AV3" s="198"/>
    </row>
    <row r="4" spans="1:48" ht="19.350000000000001" customHeight="1">
      <c r="L4" s="367">
        <v>0</v>
      </c>
      <c r="M4" s="367"/>
      <c r="N4" s="367"/>
      <c r="O4" s="367"/>
      <c r="P4" s="367"/>
      <c r="Q4" s="367"/>
      <c r="R4" s="367"/>
      <c r="V4" s="197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  <c r="AI4" s="197"/>
      <c r="AJ4" s="197"/>
      <c r="AK4" s="197"/>
      <c r="AL4" s="197"/>
      <c r="AN4" s="65"/>
      <c r="AO4" s="65"/>
      <c r="AP4" s="65"/>
      <c r="AQ4" s="65"/>
      <c r="AR4" s="65"/>
      <c r="AS4" s="65"/>
      <c r="AT4" s="65"/>
      <c r="AU4" s="65"/>
      <c r="AV4" s="65"/>
    </row>
    <row r="5" spans="1:48" ht="19.350000000000001" customHeight="1">
      <c r="B5" s="2" t="s">
        <v>5</v>
      </c>
      <c r="V5" s="366" t="s">
        <v>14</v>
      </c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N5" s="65"/>
      <c r="AO5" s="65"/>
      <c r="AP5" s="65"/>
      <c r="AQ5" s="65"/>
      <c r="AR5" s="65"/>
      <c r="AS5" s="65"/>
      <c r="AT5" s="65"/>
      <c r="AU5" s="65"/>
      <c r="AV5" s="65"/>
    </row>
    <row r="6" spans="1:48" ht="19.350000000000001" customHeight="1">
      <c r="B6" s="207" t="s">
        <v>49</v>
      </c>
      <c r="S6" s="122"/>
      <c r="T6" s="122"/>
      <c r="AG6" s="368"/>
      <c r="AH6" s="368"/>
      <c r="AI6" s="368"/>
      <c r="AJ6" s="368"/>
      <c r="AK6" s="368"/>
      <c r="AL6" s="368"/>
      <c r="AN6" s="65"/>
      <c r="AO6" s="65"/>
      <c r="AP6" s="65"/>
      <c r="AQ6" s="65"/>
      <c r="AR6" s="65"/>
      <c r="AS6" s="65"/>
      <c r="AT6" s="65"/>
      <c r="AU6" s="65"/>
      <c r="AV6" s="65"/>
    </row>
    <row r="7" spans="1:48" ht="19.350000000000001" customHeight="1">
      <c r="I7" s="369">
        <f>AC12</f>
        <v>0</v>
      </c>
      <c r="J7" s="369"/>
      <c r="K7" s="369"/>
      <c r="L7" s="369"/>
      <c r="M7" s="268"/>
      <c r="N7" s="268"/>
      <c r="O7" s="268"/>
      <c r="P7" s="268"/>
      <c r="Q7" s="268"/>
      <c r="R7" s="268"/>
      <c r="AF7" s="370">
        <v>0</v>
      </c>
      <c r="AG7" s="370"/>
      <c r="AH7" s="370"/>
      <c r="AI7" s="370"/>
      <c r="AJ7" s="370"/>
      <c r="AK7" s="370"/>
      <c r="AL7" s="370"/>
      <c r="AN7" s="20"/>
      <c r="AO7" s="20"/>
      <c r="AP7" s="20"/>
      <c r="AQ7" s="20"/>
      <c r="AR7" s="20"/>
    </row>
    <row r="8" spans="1:48" ht="19.350000000000001" customHeight="1">
      <c r="G8" s="358" t="s">
        <v>40</v>
      </c>
      <c r="H8" s="358"/>
      <c r="I8" s="440">
        <f>+AC13</f>
        <v>0</v>
      </c>
      <c r="J8" s="440"/>
      <c r="K8" s="440"/>
      <c r="L8" s="440"/>
      <c r="M8" s="440"/>
      <c r="N8" s="440"/>
      <c r="O8" s="440"/>
      <c r="P8" s="440"/>
      <c r="Q8" s="440"/>
      <c r="R8" s="440"/>
      <c r="V8" s="2" t="s">
        <v>5</v>
      </c>
    </row>
    <row r="9" spans="1:48" ht="19.350000000000001" customHeight="1">
      <c r="G9" s="359" t="s">
        <v>39</v>
      </c>
      <c r="H9" s="359"/>
      <c r="I9" s="441">
        <f>+AC14</f>
        <v>0</v>
      </c>
      <c r="J9" s="441"/>
      <c r="K9" s="441"/>
      <c r="L9" s="441"/>
      <c r="M9" s="441"/>
      <c r="N9" s="441"/>
      <c r="O9" s="441"/>
      <c r="P9" s="441"/>
      <c r="Q9" s="441"/>
      <c r="R9" s="441"/>
    </row>
    <row r="10" spans="1:48" ht="19.350000000000001" customHeight="1">
      <c r="G10" s="359"/>
      <c r="H10" s="359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123"/>
      <c r="T10" s="123"/>
      <c r="V10" s="360" t="s">
        <v>12</v>
      </c>
      <c r="W10" s="360"/>
      <c r="X10" s="203"/>
      <c r="Y10" s="228"/>
      <c r="Z10" s="222"/>
      <c r="AA10" s="222"/>
      <c r="AB10" s="222"/>
      <c r="AC10" s="222"/>
      <c r="AD10" s="222"/>
      <c r="AE10" s="222"/>
      <c r="AF10" s="222"/>
      <c r="AG10" s="222"/>
    </row>
    <row r="11" spans="1:48" ht="19.350000000000001" customHeight="1">
      <c r="G11" s="317"/>
      <c r="H11" s="317"/>
      <c r="I11" s="447">
        <f>AC16</f>
        <v>0</v>
      </c>
      <c r="J11" s="447"/>
      <c r="K11" s="447"/>
      <c r="L11" s="447"/>
      <c r="M11" s="447"/>
      <c r="N11" s="447"/>
      <c r="O11" s="447"/>
      <c r="P11" s="447"/>
      <c r="Q11" s="447"/>
      <c r="R11" s="447"/>
      <c r="S11" s="123"/>
      <c r="T11" s="123"/>
      <c r="V11" s="317"/>
      <c r="W11" s="317"/>
      <c r="X11" s="65"/>
      <c r="Y11" s="438"/>
      <c r="Z11" s="439"/>
      <c r="AA11" s="439"/>
      <c r="AB11" s="439"/>
      <c r="AC11" s="439"/>
      <c r="AD11" s="439"/>
      <c r="AE11" s="439"/>
      <c r="AF11" s="439"/>
      <c r="AG11" s="439"/>
      <c r="AH11" s="439"/>
      <c r="AI11" s="20"/>
    </row>
    <row r="12" spans="1:48" ht="19.350000000000001" customHeight="1">
      <c r="H12" s="199"/>
      <c r="I12" s="442">
        <f>AC17</f>
        <v>0</v>
      </c>
      <c r="J12" s="442"/>
      <c r="K12" s="442"/>
      <c r="L12" s="442"/>
      <c r="M12" s="442"/>
      <c r="N12" s="442"/>
      <c r="O12" s="442"/>
      <c r="P12" s="442"/>
      <c r="Q12" s="442"/>
      <c r="R12" s="442"/>
      <c r="S12" s="200"/>
      <c r="T12" s="200"/>
      <c r="AC12" s="437"/>
      <c r="AD12" s="437"/>
      <c r="AE12" s="437"/>
      <c r="AF12" s="437"/>
      <c r="AG12" s="437"/>
      <c r="AH12" s="223"/>
      <c r="AI12" s="223"/>
      <c r="AJ12" s="223"/>
      <c r="AK12" s="223"/>
      <c r="AL12" s="223"/>
    </row>
    <row r="13" spans="1:48" ht="19.350000000000001" customHeight="1">
      <c r="H13" s="361" t="s">
        <v>38</v>
      </c>
      <c r="I13" s="361"/>
      <c r="J13" s="361"/>
      <c r="K13" s="362" t="s">
        <v>50</v>
      </c>
      <c r="L13" s="362"/>
      <c r="M13" s="362"/>
      <c r="N13" s="362"/>
      <c r="O13" s="362"/>
      <c r="P13" s="362"/>
      <c r="Q13" s="362"/>
      <c r="R13" s="362"/>
      <c r="S13" s="200"/>
      <c r="T13" s="200"/>
      <c r="AA13" s="358" t="s">
        <v>24</v>
      </c>
      <c r="AB13" s="358"/>
      <c r="AC13" s="446"/>
      <c r="AD13" s="443"/>
      <c r="AE13" s="444"/>
      <c r="AF13" s="246"/>
      <c r="AG13" s="246"/>
      <c r="AH13" s="246"/>
      <c r="AI13" s="246"/>
      <c r="AJ13" s="246"/>
      <c r="AK13" s="246"/>
      <c r="AL13" s="246"/>
    </row>
    <row r="14" spans="1:48" ht="19.350000000000001" customHeight="1">
      <c r="H14" s="361"/>
      <c r="I14" s="361"/>
      <c r="J14" s="361"/>
      <c r="K14" s="362"/>
      <c r="L14" s="362"/>
      <c r="M14" s="362"/>
      <c r="N14" s="362"/>
      <c r="O14" s="362"/>
      <c r="P14" s="362"/>
      <c r="Q14" s="362"/>
      <c r="R14" s="362"/>
      <c r="S14" s="124"/>
      <c r="T14" s="124"/>
      <c r="AA14" s="359" t="s">
        <v>25</v>
      </c>
      <c r="AB14" s="359"/>
      <c r="AC14" s="448"/>
      <c r="AD14" s="448"/>
      <c r="AE14" s="448"/>
      <c r="AF14" s="448"/>
      <c r="AG14" s="448"/>
      <c r="AH14" s="448"/>
      <c r="AI14" s="448"/>
      <c r="AJ14" s="448"/>
      <c r="AK14" s="448"/>
      <c r="AL14" s="448"/>
    </row>
    <row r="15" spans="1:48" ht="19.350000000000001" customHeight="1">
      <c r="H15" s="361"/>
      <c r="I15" s="361"/>
      <c r="J15" s="361"/>
      <c r="K15" s="362"/>
      <c r="L15" s="362"/>
      <c r="M15" s="362"/>
      <c r="N15" s="362"/>
      <c r="O15" s="362"/>
      <c r="P15" s="362"/>
      <c r="Q15" s="362"/>
      <c r="R15" s="362"/>
      <c r="S15" s="125"/>
      <c r="T15" s="125"/>
      <c r="AA15" s="359"/>
      <c r="AB15" s="359"/>
      <c r="AC15" s="449"/>
      <c r="AD15" s="449"/>
      <c r="AE15" s="449"/>
      <c r="AF15" s="449"/>
      <c r="AG15" s="449"/>
      <c r="AH15" s="449"/>
      <c r="AI15" s="449"/>
      <c r="AJ15" s="449"/>
      <c r="AK15" s="449"/>
      <c r="AL15" s="449"/>
    </row>
    <row r="16" spans="1:48" ht="19.350000000000001" customHeight="1">
      <c r="H16" s="353" t="s">
        <v>45</v>
      </c>
      <c r="I16" s="353"/>
      <c r="J16" s="353"/>
      <c r="K16" s="354" t="s">
        <v>46</v>
      </c>
      <c r="L16" s="354"/>
      <c r="M16" s="354"/>
      <c r="N16" s="354"/>
      <c r="O16" s="354"/>
      <c r="P16" s="354"/>
      <c r="Q16" s="354"/>
      <c r="R16" s="354"/>
      <c r="S16" s="125"/>
      <c r="T16" s="125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</row>
    <row r="17" spans="1:38" ht="19.350000000000001" customHeight="1">
      <c r="H17" s="353" t="s">
        <v>47</v>
      </c>
      <c r="I17" s="353"/>
      <c r="J17" s="353"/>
      <c r="K17" s="354" t="s">
        <v>46</v>
      </c>
      <c r="L17" s="354"/>
      <c r="M17" s="354"/>
      <c r="N17" s="354"/>
      <c r="O17" s="354"/>
      <c r="P17" s="354"/>
      <c r="Q17" s="354"/>
      <c r="R17" s="354"/>
      <c r="S17" s="125"/>
      <c r="T17" s="125"/>
      <c r="AC17" s="445"/>
      <c r="AD17" s="445"/>
      <c r="AE17" s="445"/>
      <c r="AF17" s="445"/>
      <c r="AG17" s="445"/>
      <c r="AH17" s="445"/>
      <c r="AI17" s="445"/>
      <c r="AJ17" s="445"/>
      <c r="AK17" s="445"/>
      <c r="AL17" s="445"/>
    </row>
    <row r="18" spans="1:38" ht="19.350000000000001" customHeight="1">
      <c r="H18" s="205"/>
      <c r="I18" s="205"/>
      <c r="J18" s="205"/>
      <c r="K18" s="219"/>
      <c r="L18" s="219"/>
      <c r="M18" s="219"/>
      <c r="N18" s="219"/>
      <c r="O18" s="219"/>
      <c r="P18" s="219"/>
      <c r="Q18" s="219"/>
      <c r="R18" s="219"/>
      <c r="S18" s="125"/>
      <c r="T18" s="125"/>
      <c r="AD18" s="5"/>
      <c r="AE18" s="5"/>
    </row>
    <row r="19" spans="1:38" ht="19.350000000000001" customHeight="1">
      <c r="B19" s="203" t="s">
        <v>6</v>
      </c>
      <c r="C19" s="203"/>
      <c r="D19" s="270" t="str">
        <f>X19</f>
        <v>¥000-（消費税及び地方消費税含む。）</v>
      </c>
      <c r="E19" s="271"/>
      <c r="F19" s="271"/>
      <c r="G19" s="271"/>
      <c r="H19" s="271"/>
      <c r="I19" s="271"/>
      <c r="J19" s="269"/>
      <c r="K19" s="269"/>
      <c r="L19" s="269"/>
      <c r="M19" s="269"/>
      <c r="V19" s="203" t="s">
        <v>18</v>
      </c>
      <c r="W19" s="203"/>
      <c r="X19" s="220" t="str">
        <f>TEXT(AG44,"\#,000-")&amp;"（消費税及び地方消費税含む。）"</f>
        <v>¥000-（消費税及び地方消費税含む。）</v>
      </c>
      <c r="Y19" s="221"/>
      <c r="Z19" s="221"/>
      <c r="AA19" s="221"/>
      <c r="AB19" s="221"/>
      <c r="AC19" s="221"/>
      <c r="AD19" s="221"/>
      <c r="AE19" s="221"/>
      <c r="AF19" s="221"/>
      <c r="AG19" s="221"/>
      <c r="AH19" s="3"/>
      <c r="AI19" s="3"/>
    </row>
    <row r="20" spans="1:38" ht="19.350000000000001" customHeight="1">
      <c r="B20" s="70" t="s">
        <v>36</v>
      </c>
      <c r="C20" s="70"/>
      <c r="D20" s="272">
        <f>+Y10</f>
        <v>0</v>
      </c>
      <c r="E20" s="273"/>
      <c r="F20" s="273"/>
      <c r="G20" s="273"/>
      <c r="H20" s="273"/>
      <c r="I20" s="273"/>
      <c r="J20" s="269"/>
      <c r="K20" s="269"/>
      <c r="L20" s="269"/>
      <c r="M20" s="269"/>
      <c r="V20" s="355"/>
      <c r="W20" s="355"/>
      <c r="X20" s="355"/>
      <c r="Y20" s="35"/>
      <c r="Z20" s="35"/>
      <c r="AA20" s="35"/>
      <c r="AB20" s="35"/>
      <c r="AC20" s="35"/>
      <c r="AD20" s="35"/>
      <c r="AE20" s="356" t="s">
        <v>19</v>
      </c>
      <c r="AF20" s="356"/>
      <c r="AG20" s="363"/>
      <c r="AH20" s="363"/>
      <c r="AI20" s="363"/>
      <c r="AJ20" s="363"/>
      <c r="AK20" s="363"/>
      <c r="AL20" s="363"/>
    </row>
    <row r="21" spans="1:38" ht="19.350000000000001" customHeight="1">
      <c r="B21" s="37" t="s">
        <v>20</v>
      </c>
      <c r="C21" s="37"/>
      <c r="D21" s="274">
        <f>+X21</f>
        <v>0</v>
      </c>
      <c r="E21" s="275"/>
      <c r="F21" s="275"/>
      <c r="G21" s="275"/>
      <c r="H21" s="275"/>
      <c r="I21" s="275"/>
      <c r="J21" s="276"/>
      <c r="K21" s="276"/>
      <c r="L21" s="276"/>
      <c r="M21" s="276"/>
      <c r="V21" s="364" t="s">
        <v>20</v>
      </c>
      <c r="W21" s="364"/>
      <c r="X21" s="229"/>
      <c r="Y21" s="224"/>
      <c r="Z21" s="224"/>
      <c r="AA21" s="224"/>
      <c r="AB21" s="224"/>
      <c r="AC21" s="224"/>
      <c r="AD21" s="34"/>
      <c r="AE21" s="357"/>
      <c r="AF21" s="357"/>
      <c r="AG21" s="365"/>
      <c r="AH21" s="365"/>
      <c r="AI21" s="365"/>
      <c r="AJ21" s="365"/>
      <c r="AK21" s="365"/>
      <c r="AL21" s="365"/>
    </row>
    <row r="22" spans="1:38" ht="19.350000000000001" customHeight="1">
      <c r="B22" s="19" t="s">
        <v>9</v>
      </c>
      <c r="V22" s="19" t="s">
        <v>9</v>
      </c>
    </row>
    <row r="23" spans="1:38" ht="19.350000000000001" customHeight="1">
      <c r="B23" s="339" t="s">
        <v>22</v>
      </c>
      <c r="C23" s="329"/>
      <c r="D23" s="329"/>
      <c r="E23" s="329"/>
      <c r="F23" s="329"/>
      <c r="G23" s="329"/>
      <c r="H23" s="329"/>
      <c r="I23" s="202" t="s">
        <v>1</v>
      </c>
      <c r="J23" s="340" t="s">
        <v>3</v>
      </c>
      <c r="K23" s="329"/>
      <c r="L23" s="202" t="s">
        <v>0</v>
      </c>
      <c r="M23" s="201" t="s">
        <v>2</v>
      </c>
      <c r="N23" s="328" t="s">
        <v>4</v>
      </c>
      <c r="O23" s="329"/>
      <c r="P23" s="329"/>
      <c r="Q23" s="329"/>
      <c r="R23" s="330"/>
      <c r="S23" s="64"/>
      <c r="T23" s="64"/>
      <c r="V23" s="339" t="s">
        <v>22</v>
      </c>
      <c r="W23" s="329"/>
      <c r="X23" s="329"/>
      <c r="Y23" s="329"/>
      <c r="Z23" s="329"/>
      <c r="AA23" s="329"/>
      <c r="AB23" s="329"/>
      <c r="AC23" s="202" t="s">
        <v>1</v>
      </c>
      <c r="AD23" s="340" t="s">
        <v>3</v>
      </c>
      <c r="AE23" s="329"/>
      <c r="AF23" s="202" t="s">
        <v>0</v>
      </c>
      <c r="AG23" s="201" t="s">
        <v>2</v>
      </c>
      <c r="AH23" s="328" t="s">
        <v>4</v>
      </c>
      <c r="AI23" s="329"/>
      <c r="AJ23" s="329"/>
      <c r="AK23" s="329"/>
      <c r="AL23" s="330"/>
    </row>
    <row r="24" spans="1:38" ht="19.350000000000001" customHeight="1">
      <c r="A24" s="2">
        <f>ROW()-19</f>
        <v>5</v>
      </c>
      <c r="B24" s="277" t="str">
        <f t="shared" ref="B24:B41" si="0">IF(V24="","",V24)</f>
        <v/>
      </c>
      <c r="C24" s="278"/>
      <c r="D24" s="279"/>
      <c r="E24" s="279"/>
      <c r="F24" s="279"/>
      <c r="G24" s="279"/>
      <c r="H24" s="280"/>
      <c r="I24" s="281" t="str">
        <f t="shared" ref="I24:L42" si="1">IF(AC24="","",AC24)</f>
        <v/>
      </c>
      <c r="J24" s="351" t="str">
        <f t="shared" si="1"/>
        <v/>
      </c>
      <c r="K24" s="352" t="str">
        <f t="shared" si="1"/>
        <v/>
      </c>
      <c r="L24" s="282" t="str">
        <f>IF(AF24="","",AF24)</f>
        <v/>
      </c>
      <c r="M24" s="282">
        <f t="shared" ref="M24:N42" si="2">IF(AG24="","",AG24)</f>
        <v>0</v>
      </c>
      <c r="N24" s="283" t="str">
        <f t="shared" si="2"/>
        <v/>
      </c>
      <c r="O24" s="284"/>
      <c r="P24" s="284"/>
      <c r="Q24" s="284"/>
      <c r="R24" s="285"/>
      <c r="S24" s="65"/>
      <c r="T24" s="65"/>
      <c r="V24" s="230"/>
      <c r="W24" s="231"/>
      <c r="X24" s="232"/>
      <c r="Y24" s="232"/>
      <c r="Z24" s="232"/>
      <c r="AA24" s="232"/>
      <c r="AB24" s="233"/>
      <c r="AC24" s="234"/>
      <c r="AD24" s="333"/>
      <c r="AE24" s="334"/>
      <c r="AF24" s="235"/>
      <c r="AG24" s="282">
        <f>ROUNDDOWN(AC24*AF24,0)</f>
        <v>0</v>
      </c>
      <c r="AH24" s="236"/>
      <c r="AI24" s="237"/>
      <c r="AJ24" s="237"/>
      <c r="AK24" s="237"/>
      <c r="AL24" s="238"/>
    </row>
    <row r="25" spans="1:38" ht="19.350000000000001" customHeight="1">
      <c r="A25" s="2">
        <f t="shared" ref="A25:A44" si="3">ROW()-19</f>
        <v>6</v>
      </c>
      <c r="B25" s="286" t="str">
        <f t="shared" si="0"/>
        <v/>
      </c>
      <c r="C25" s="287"/>
      <c r="D25" s="288"/>
      <c r="E25" s="288"/>
      <c r="F25" s="288"/>
      <c r="G25" s="288"/>
      <c r="H25" s="289"/>
      <c r="I25" s="281" t="str">
        <f t="shared" si="1"/>
        <v/>
      </c>
      <c r="J25" s="341" t="str">
        <f t="shared" si="1"/>
        <v/>
      </c>
      <c r="K25" s="342" t="str">
        <f t="shared" si="1"/>
        <v/>
      </c>
      <c r="L25" s="282" t="str">
        <f t="shared" si="1"/>
        <v/>
      </c>
      <c r="M25" s="282" t="str">
        <f t="shared" si="2"/>
        <v/>
      </c>
      <c r="N25" s="290" t="str">
        <f t="shared" si="2"/>
        <v/>
      </c>
      <c r="O25" s="291"/>
      <c r="P25" s="291"/>
      <c r="Q25" s="291"/>
      <c r="R25" s="292"/>
      <c r="S25" s="65"/>
      <c r="T25" s="65"/>
      <c r="V25" s="239"/>
      <c r="W25" s="225"/>
      <c r="X25" s="226"/>
      <c r="Y25" s="226"/>
      <c r="Z25" s="226"/>
      <c r="AA25" s="226"/>
      <c r="AB25" s="227"/>
      <c r="AC25" s="234"/>
      <c r="AD25" s="326"/>
      <c r="AE25" s="327"/>
      <c r="AF25" s="235"/>
      <c r="AG25" s="316" t="str">
        <f>IF(AC25="","",ROUNDDOWN(AC25*AF25,0))</f>
        <v/>
      </c>
      <c r="AH25" s="240"/>
      <c r="AI25" s="241"/>
      <c r="AJ25" s="241"/>
      <c r="AK25" s="241"/>
      <c r="AL25" s="242"/>
    </row>
    <row r="26" spans="1:38" ht="19.350000000000001" customHeight="1">
      <c r="A26" s="2">
        <f t="shared" si="3"/>
        <v>7</v>
      </c>
      <c r="B26" s="286" t="str">
        <f t="shared" si="0"/>
        <v/>
      </c>
      <c r="C26" s="287"/>
      <c r="D26" s="288"/>
      <c r="E26" s="288"/>
      <c r="F26" s="288"/>
      <c r="G26" s="288"/>
      <c r="H26" s="289"/>
      <c r="I26" s="281" t="str">
        <f t="shared" si="1"/>
        <v/>
      </c>
      <c r="J26" s="341" t="str">
        <f t="shared" si="1"/>
        <v/>
      </c>
      <c r="K26" s="342" t="str">
        <f t="shared" si="1"/>
        <v/>
      </c>
      <c r="L26" s="282" t="str">
        <f t="shared" si="1"/>
        <v/>
      </c>
      <c r="M26" s="282" t="str">
        <f t="shared" si="2"/>
        <v/>
      </c>
      <c r="N26" s="290" t="str">
        <f t="shared" si="2"/>
        <v/>
      </c>
      <c r="O26" s="291"/>
      <c r="P26" s="291"/>
      <c r="Q26" s="291"/>
      <c r="R26" s="292"/>
      <c r="S26" s="65"/>
      <c r="T26" s="65"/>
      <c r="V26" s="239"/>
      <c r="W26" s="225"/>
      <c r="X26" s="226"/>
      <c r="Y26" s="226"/>
      <c r="Z26" s="226"/>
      <c r="AA26" s="226"/>
      <c r="AB26" s="227"/>
      <c r="AC26" s="234"/>
      <c r="AD26" s="326"/>
      <c r="AE26" s="327"/>
      <c r="AF26" s="235"/>
      <c r="AG26" s="316" t="str">
        <f t="shared" ref="AG26:AG41" si="4">IF(AC26="","",ROUNDDOWN(AC26*AF26,0))</f>
        <v/>
      </c>
      <c r="AH26" s="240"/>
      <c r="AI26" s="241"/>
      <c r="AJ26" s="241"/>
      <c r="AK26" s="241"/>
      <c r="AL26" s="242"/>
    </row>
    <row r="27" spans="1:38" ht="19.350000000000001" customHeight="1">
      <c r="A27" s="2">
        <f t="shared" si="3"/>
        <v>8</v>
      </c>
      <c r="B27" s="286" t="str">
        <f t="shared" si="0"/>
        <v/>
      </c>
      <c r="C27" s="287"/>
      <c r="D27" s="288"/>
      <c r="E27" s="288"/>
      <c r="F27" s="288"/>
      <c r="G27" s="288"/>
      <c r="H27" s="289"/>
      <c r="I27" s="281" t="str">
        <f t="shared" si="1"/>
        <v/>
      </c>
      <c r="J27" s="341" t="str">
        <f t="shared" si="1"/>
        <v/>
      </c>
      <c r="K27" s="342" t="str">
        <f t="shared" si="1"/>
        <v/>
      </c>
      <c r="L27" s="282" t="str">
        <f t="shared" si="1"/>
        <v/>
      </c>
      <c r="M27" s="282" t="str">
        <f t="shared" si="2"/>
        <v/>
      </c>
      <c r="N27" s="290" t="str">
        <f t="shared" si="2"/>
        <v/>
      </c>
      <c r="O27" s="291"/>
      <c r="P27" s="291"/>
      <c r="Q27" s="291"/>
      <c r="R27" s="292"/>
      <c r="S27" s="65"/>
      <c r="T27" s="65"/>
      <c r="V27" s="239"/>
      <c r="W27" s="225"/>
      <c r="X27" s="226"/>
      <c r="Y27" s="226"/>
      <c r="Z27" s="226"/>
      <c r="AA27" s="226"/>
      <c r="AB27" s="227"/>
      <c r="AC27" s="234"/>
      <c r="AD27" s="326"/>
      <c r="AE27" s="327"/>
      <c r="AF27" s="235"/>
      <c r="AG27" s="316" t="str">
        <f t="shared" si="4"/>
        <v/>
      </c>
      <c r="AH27" s="240"/>
      <c r="AI27" s="241"/>
      <c r="AJ27" s="241"/>
      <c r="AK27" s="241"/>
      <c r="AL27" s="242"/>
    </row>
    <row r="28" spans="1:38" ht="19.350000000000001" customHeight="1">
      <c r="A28" s="2">
        <f t="shared" si="3"/>
        <v>9</v>
      </c>
      <c r="B28" s="286" t="str">
        <f t="shared" si="0"/>
        <v/>
      </c>
      <c r="C28" s="287"/>
      <c r="D28" s="288"/>
      <c r="E28" s="288"/>
      <c r="F28" s="288"/>
      <c r="G28" s="288"/>
      <c r="H28" s="289"/>
      <c r="I28" s="281" t="str">
        <f t="shared" si="1"/>
        <v/>
      </c>
      <c r="J28" s="341" t="str">
        <f t="shared" si="1"/>
        <v/>
      </c>
      <c r="K28" s="342" t="str">
        <f t="shared" si="1"/>
        <v/>
      </c>
      <c r="L28" s="282" t="str">
        <f t="shared" si="1"/>
        <v/>
      </c>
      <c r="M28" s="282" t="str">
        <f t="shared" si="2"/>
        <v/>
      </c>
      <c r="N28" s="290" t="str">
        <f t="shared" si="2"/>
        <v/>
      </c>
      <c r="O28" s="291"/>
      <c r="P28" s="291"/>
      <c r="Q28" s="291"/>
      <c r="R28" s="292"/>
      <c r="S28" s="65"/>
      <c r="T28" s="65"/>
      <c r="V28" s="239"/>
      <c r="W28" s="225"/>
      <c r="X28" s="226"/>
      <c r="Y28" s="226"/>
      <c r="Z28" s="226"/>
      <c r="AA28" s="226"/>
      <c r="AB28" s="227"/>
      <c r="AC28" s="234"/>
      <c r="AD28" s="326"/>
      <c r="AE28" s="327"/>
      <c r="AF28" s="235"/>
      <c r="AG28" s="316" t="str">
        <f t="shared" si="4"/>
        <v/>
      </c>
      <c r="AH28" s="240"/>
      <c r="AI28" s="241"/>
      <c r="AJ28" s="241"/>
      <c r="AK28" s="241"/>
      <c r="AL28" s="242"/>
    </row>
    <row r="29" spans="1:38" ht="19.350000000000001" customHeight="1">
      <c r="A29" s="2">
        <f t="shared" si="3"/>
        <v>10</v>
      </c>
      <c r="B29" s="286" t="str">
        <f t="shared" si="0"/>
        <v/>
      </c>
      <c r="C29" s="287"/>
      <c r="D29" s="288"/>
      <c r="E29" s="288"/>
      <c r="F29" s="288"/>
      <c r="G29" s="288"/>
      <c r="H29" s="289"/>
      <c r="I29" s="281" t="str">
        <f t="shared" si="1"/>
        <v/>
      </c>
      <c r="J29" s="341" t="str">
        <f t="shared" si="1"/>
        <v/>
      </c>
      <c r="K29" s="342" t="str">
        <f t="shared" si="1"/>
        <v/>
      </c>
      <c r="L29" s="282" t="str">
        <f t="shared" si="1"/>
        <v/>
      </c>
      <c r="M29" s="282" t="str">
        <f t="shared" si="2"/>
        <v/>
      </c>
      <c r="N29" s="290" t="str">
        <f t="shared" si="2"/>
        <v/>
      </c>
      <c r="O29" s="291"/>
      <c r="P29" s="291"/>
      <c r="Q29" s="291"/>
      <c r="R29" s="292"/>
      <c r="S29" s="65"/>
      <c r="T29" s="65"/>
      <c r="V29" s="239"/>
      <c r="W29" s="225"/>
      <c r="X29" s="226"/>
      <c r="Y29" s="226"/>
      <c r="Z29" s="226"/>
      <c r="AA29" s="226"/>
      <c r="AB29" s="227"/>
      <c r="AC29" s="234"/>
      <c r="AD29" s="326"/>
      <c r="AE29" s="327"/>
      <c r="AF29" s="235"/>
      <c r="AG29" s="316" t="str">
        <f t="shared" si="4"/>
        <v/>
      </c>
      <c r="AH29" s="240"/>
      <c r="AI29" s="241"/>
      <c r="AJ29" s="241"/>
      <c r="AK29" s="241"/>
      <c r="AL29" s="242"/>
    </row>
    <row r="30" spans="1:38" ht="19.350000000000001" customHeight="1">
      <c r="A30" s="2">
        <f t="shared" si="3"/>
        <v>11</v>
      </c>
      <c r="B30" s="286" t="str">
        <f t="shared" si="0"/>
        <v/>
      </c>
      <c r="C30" s="287"/>
      <c r="D30" s="288"/>
      <c r="E30" s="288"/>
      <c r="F30" s="288"/>
      <c r="G30" s="288"/>
      <c r="H30" s="289"/>
      <c r="I30" s="281" t="str">
        <f t="shared" si="1"/>
        <v/>
      </c>
      <c r="J30" s="341" t="str">
        <f t="shared" si="1"/>
        <v/>
      </c>
      <c r="K30" s="342" t="str">
        <f t="shared" si="1"/>
        <v/>
      </c>
      <c r="L30" s="282" t="str">
        <f t="shared" si="1"/>
        <v/>
      </c>
      <c r="M30" s="282" t="str">
        <f t="shared" si="2"/>
        <v/>
      </c>
      <c r="N30" s="290" t="str">
        <f t="shared" si="2"/>
        <v/>
      </c>
      <c r="O30" s="291"/>
      <c r="P30" s="291"/>
      <c r="Q30" s="291"/>
      <c r="R30" s="292"/>
      <c r="S30" s="65"/>
      <c r="T30" s="65"/>
      <c r="V30" s="239"/>
      <c r="W30" s="225"/>
      <c r="X30" s="226"/>
      <c r="Y30" s="226"/>
      <c r="Z30" s="226"/>
      <c r="AA30" s="226"/>
      <c r="AB30" s="227"/>
      <c r="AC30" s="234"/>
      <c r="AD30" s="326"/>
      <c r="AE30" s="327"/>
      <c r="AF30" s="235"/>
      <c r="AG30" s="316" t="str">
        <f t="shared" si="4"/>
        <v/>
      </c>
      <c r="AH30" s="240"/>
      <c r="AI30" s="241"/>
      <c r="AJ30" s="241"/>
      <c r="AK30" s="241"/>
      <c r="AL30" s="242"/>
    </row>
    <row r="31" spans="1:38" ht="19.350000000000001" customHeight="1">
      <c r="A31" s="2">
        <f t="shared" si="3"/>
        <v>12</v>
      </c>
      <c r="B31" s="286" t="str">
        <f t="shared" si="0"/>
        <v/>
      </c>
      <c r="C31" s="287"/>
      <c r="D31" s="288"/>
      <c r="E31" s="288"/>
      <c r="F31" s="288"/>
      <c r="G31" s="288"/>
      <c r="H31" s="289"/>
      <c r="I31" s="281" t="str">
        <f t="shared" si="1"/>
        <v/>
      </c>
      <c r="J31" s="341" t="str">
        <f t="shared" si="1"/>
        <v/>
      </c>
      <c r="K31" s="342" t="str">
        <f t="shared" si="1"/>
        <v/>
      </c>
      <c r="L31" s="282" t="str">
        <f t="shared" si="1"/>
        <v/>
      </c>
      <c r="M31" s="282" t="str">
        <f t="shared" si="2"/>
        <v/>
      </c>
      <c r="N31" s="290" t="str">
        <f t="shared" si="2"/>
        <v/>
      </c>
      <c r="O31" s="291"/>
      <c r="P31" s="291"/>
      <c r="Q31" s="291"/>
      <c r="R31" s="292"/>
      <c r="S31" s="65"/>
      <c r="T31" s="65"/>
      <c r="V31" s="239"/>
      <c r="W31" s="225"/>
      <c r="X31" s="226"/>
      <c r="Y31" s="226"/>
      <c r="Z31" s="226"/>
      <c r="AA31" s="226"/>
      <c r="AB31" s="227"/>
      <c r="AC31" s="234"/>
      <c r="AD31" s="326"/>
      <c r="AE31" s="327"/>
      <c r="AF31" s="235"/>
      <c r="AG31" s="316" t="str">
        <f t="shared" si="4"/>
        <v/>
      </c>
      <c r="AH31" s="240"/>
      <c r="AI31" s="241"/>
      <c r="AJ31" s="241"/>
      <c r="AK31" s="241"/>
      <c r="AL31" s="242"/>
    </row>
    <row r="32" spans="1:38" ht="19.350000000000001" customHeight="1">
      <c r="A32" s="2">
        <f t="shared" si="3"/>
        <v>13</v>
      </c>
      <c r="B32" s="286" t="str">
        <f t="shared" si="0"/>
        <v/>
      </c>
      <c r="C32" s="287"/>
      <c r="D32" s="288"/>
      <c r="E32" s="288"/>
      <c r="F32" s="288"/>
      <c r="G32" s="288"/>
      <c r="H32" s="289"/>
      <c r="I32" s="281" t="str">
        <f t="shared" si="1"/>
        <v/>
      </c>
      <c r="J32" s="341" t="str">
        <f t="shared" si="1"/>
        <v/>
      </c>
      <c r="K32" s="342" t="str">
        <f t="shared" si="1"/>
        <v/>
      </c>
      <c r="L32" s="282" t="str">
        <f t="shared" si="1"/>
        <v/>
      </c>
      <c r="M32" s="282" t="str">
        <f t="shared" si="2"/>
        <v/>
      </c>
      <c r="N32" s="290" t="str">
        <f t="shared" si="2"/>
        <v/>
      </c>
      <c r="O32" s="291"/>
      <c r="P32" s="291"/>
      <c r="Q32" s="291"/>
      <c r="R32" s="292"/>
      <c r="S32" s="65"/>
      <c r="T32" s="65"/>
      <c r="V32" s="239"/>
      <c r="W32" s="225"/>
      <c r="X32" s="226"/>
      <c r="Y32" s="226"/>
      <c r="Z32" s="226"/>
      <c r="AA32" s="226"/>
      <c r="AB32" s="227"/>
      <c r="AC32" s="234"/>
      <c r="AD32" s="326"/>
      <c r="AE32" s="327"/>
      <c r="AF32" s="235"/>
      <c r="AG32" s="316" t="str">
        <f t="shared" si="4"/>
        <v/>
      </c>
      <c r="AH32" s="240"/>
      <c r="AI32" s="241"/>
      <c r="AJ32" s="241"/>
      <c r="AK32" s="241"/>
      <c r="AL32" s="242"/>
    </row>
    <row r="33" spans="1:38" ht="19.350000000000001" customHeight="1">
      <c r="A33" s="2">
        <f t="shared" si="3"/>
        <v>14</v>
      </c>
      <c r="B33" s="286" t="str">
        <f t="shared" si="0"/>
        <v/>
      </c>
      <c r="C33" s="287"/>
      <c r="D33" s="288"/>
      <c r="E33" s="288"/>
      <c r="F33" s="288"/>
      <c r="G33" s="288"/>
      <c r="H33" s="289"/>
      <c r="I33" s="281" t="str">
        <f t="shared" si="1"/>
        <v/>
      </c>
      <c r="J33" s="341" t="str">
        <f t="shared" si="1"/>
        <v/>
      </c>
      <c r="K33" s="342" t="str">
        <f t="shared" si="1"/>
        <v/>
      </c>
      <c r="L33" s="282" t="str">
        <f t="shared" si="1"/>
        <v/>
      </c>
      <c r="M33" s="282" t="str">
        <f t="shared" si="2"/>
        <v/>
      </c>
      <c r="N33" s="290" t="str">
        <f t="shared" si="2"/>
        <v/>
      </c>
      <c r="O33" s="291"/>
      <c r="P33" s="291"/>
      <c r="Q33" s="291"/>
      <c r="R33" s="292"/>
      <c r="S33" s="65"/>
      <c r="T33" s="65"/>
      <c r="V33" s="239"/>
      <c r="W33" s="225"/>
      <c r="X33" s="226"/>
      <c r="Y33" s="226"/>
      <c r="Z33" s="226"/>
      <c r="AA33" s="226"/>
      <c r="AB33" s="227"/>
      <c r="AC33" s="234"/>
      <c r="AD33" s="326"/>
      <c r="AE33" s="327"/>
      <c r="AF33" s="235"/>
      <c r="AG33" s="316" t="str">
        <f t="shared" si="4"/>
        <v/>
      </c>
      <c r="AH33" s="240"/>
      <c r="AI33" s="241"/>
      <c r="AJ33" s="241"/>
      <c r="AK33" s="241"/>
      <c r="AL33" s="242"/>
    </row>
    <row r="34" spans="1:38" ht="19.350000000000001" customHeight="1">
      <c r="A34" s="2">
        <f t="shared" si="3"/>
        <v>15</v>
      </c>
      <c r="B34" s="286" t="str">
        <f t="shared" si="0"/>
        <v/>
      </c>
      <c r="C34" s="287"/>
      <c r="D34" s="288"/>
      <c r="E34" s="288"/>
      <c r="F34" s="288"/>
      <c r="G34" s="288"/>
      <c r="H34" s="289"/>
      <c r="I34" s="281" t="str">
        <f t="shared" si="1"/>
        <v/>
      </c>
      <c r="J34" s="341" t="str">
        <f t="shared" si="1"/>
        <v/>
      </c>
      <c r="K34" s="342" t="str">
        <f t="shared" si="1"/>
        <v/>
      </c>
      <c r="L34" s="282" t="str">
        <f t="shared" si="1"/>
        <v/>
      </c>
      <c r="M34" s="282" t="str">
        <f t="shared" si="2"/>
        <v/>
      </c>
      <c r="N34" s="290" t="str">
        <f t="shared" si="2"/>
        <v/>
      </c>
      <c r="O34" s="291"/>
      <c r="P34" s="291"/>
      <c r="Q34" s="291"/>
      <c r="R34" s="292"/>
      <c r="S34" s="65"/>
      <c r="T34" s="65"/>
      <c r="V34" s="239"/>
      <c r="W34" s="225"/>
      <c r="X34" s="226"/>
      <c r="Y34" s="226"/>
      <c r="Z34" s="226"/>
      <c r="AA34" s="226"/>
      <c r="AB34" s="227"/>
      <c r="AC34" s="234"/>
      <c r="AD34" s="326"/>
      <c r="AE34" s="327"/>
      <c r="AF34" s="235"/>
      <c r="AG34" s="316" t="str">
        <f t="shared" si="4"/>
        <v/>
      </c>
      <c r="AH34" s="240"/>
      <c r="AI34" s="241"/>
      <c r="AJ34" s="241"/>
      <c r="AK34" s="241"/>
      <c r="AL34" s="242"/>
    </row>
    <row r="35" spans="1:38" ht="19.350000000000001" customHeight="1">
      <c r="A35" s="2">
        <f t="shared" si="3"/>
        <v>16</v>
      </c>
      <c r="B35" s="286" t="str">
        <f t="shared" si="0"/>
        <v/>
      </c>
      <c r="C35" s="287"/>
      <c r="D35" s="288"/>
      <c r="E35" s="288"/>
      <c r="F35" s="288"/>
      <c r="G35" s="288"/>
      <c r="H35" s="289"/>
      <c r="I35" s="281" t="str">
        <f t="shared" si="1"/>
        <v/>
      </c>
      <c r="J35" s="341" t="str">
        <f t="shared" si="1"/>
        <v/>
      </c>
      <c r="K35" s="342" t="str">
        <f t="shared" si="1"/>
        <v/>
      </c>
      <c r="L35" s="282" t="str">
        <f t="shared" si="1"/>
        <v/>
      </c>
      <c r="M35" s="282" t="str">
        <f t="shared" si="2"/>
        <v/>
      </c>
      <c r="N35" s="290" t="str">
        <f t="shared" si="2"/>
        <v/>
      </c>
      <c r="O35" s="291"/>
      <c r="P35" s="291"/>
      <c r="Q35" s="291"/>
      <c r="R35" s="292"/>
      <c r="S35" s="65"/>
      <c r="T35" s="65"/>
      <c r="V35" s="239"/>
      <c r="W35" s="225"/>
      <c r="X35" s="226"/>
      <c r="Y35" s="226"/>
      <c r="Z35" s="226"/>
      <c r="AA35" s="226"/>
      <c r="AB35" s="227"/>
      <c r="AC35" s="234"/>
      <c r="AD35" s="326"/>
      <c r="AE35" s="327"/>
      <c r="AF35" s="235"/>
      <c r="AG35" s="316" t="str">
        <f t="shared" si="4"/>
        <v/>
      </c>
      <c r="AH35" s="240"/>
      <c r="AI35" s="241"/>
      <c r="AJ35" s="241"/>
      <c r="AK35" s="241"/>
      <c r="AL35" s="242"/>
    </row>
    <row r="36" spans="1:38" ht="19.350000000000001" customHeight="1">
      <c r="A36" s="2">
        <f t="shared" si="3"/>
        <v>17</v>
      </c>
      <c r="B36" s="286" t="str">
        <f t="shared" si="0"/>
        <v/>
      </c>
      <c r="C36" s="287"/>
      <c r="D36" s="288"/>
      <c r="E36" s="288"/>
      <c r="F36" s="288"/>
      <c r="G36" s="288"/>
      <c r="H36" s="289"/>
      <c r="I36" s="281" t="str">
        <f t="shared" si="1"/>
        <v/>
      </c>
      <c r="J36" s="341" t="str">
        <f t="shared" si="1"/>
        <v/>
      </c>
      <c r="K36" s="342" t="str">
        <f t="shared" si="1"/>
        <v/>
      </c>
      <c r="L36" s="282" t="str">
        <f t="shared" si="1"/>
        <v/>
      </c>
      <c r="M36" s="282" t="str">
        <f t="shared" si="2"/>
        <v/>
      </c>
      <c r="N36" s="290" t="str">
        <f t="shared" si="2"/>
        <v/>
      </c>
      <c r="O36" s="291"/>
      <c r="P36" s="291"/>
      <c r="Q36" s="291"/>
      <c r="R36" s="292"/>
      <c r="S36" s="65"/>
      <c r="T36" s="65"/>
      <c r="V36" s="239"/>
      <c r="W36" s="225"/>
      <c r="X36" s="226"/>
      <c r="Y36" s="226"/>
      <c r="Z36" s="226"/>
      <c r="AA36" s="226"/>
      <c r="AB36" s="227"/>
      <c r="AC36" s="234"/>
      <c r="AD36" s="326"/>
      <c r="AE36" s="327"/>
      <c r="AF36" s="235"/>
      <c r="AG36" s="316" t="str">
        <f t="shared" si="4"/>
        <v/>
      </c>
      <c r="AH36" s="240"/>
      <c r="AI36" s="241"/>
      <c r="AJ36" s="241"/>
      <c r="AK36" s="241"/>
      <c r="AL36" s="242"/>
    </row>
    <row r="37" spans="1:38" ht="19.350000000000001" customHeight="1">
      <c r="A37" s="2">
        <f t="shared" si="3"/>
        <v>18</v>
      </c>
      <c r="B37" s="286" t="str">
        <f t="shared" si="0"/>
        <v/>
      </c>
      <c r="C37" s="287"/>
      <c r="D37" s="288"/>
      <c r="E37" s="288"/>
      <c r="F37" s="288"/>
      <c r="G37" s="288"/>
      <c r="H37" s="289"/>
      <c r="I37" s="281" t="str">
        <f t="shared" si="1"/>
        <v/>
      </c>
      <c r="J37" s="341" t="str">
        <f t="shared" si="1"/>
        <v/>
      </c>
      <c r="K37" s="342" t="str">
        <f t="shared" si="1"/>
        <v/>
      </c>
      <c r="L37" s="282" t="str">
        <f t="shared" si="1"/>
        <v/>
      </c>
      <c r="M37" s="282" t="str">
        <f t="shared" si="2"/>
        <v/>
      </c>
      <c r="N37" s="290" t="str">
        <f t="shared" si="2"/>
        <v/>
      </c>
      <c r="O37" s="291"/>
      <c r="P37" s="291"/>
      <c r="Q37" s="291"/>
      <c r="R37" s="292"/>
      <c r="S37" s="65"/>
      <c r="T37" s="65"/>
      <c r="V37" s="239"/>
      <c r="W37" s="225"/>
      <c r="X37" s="226"/>
      <c r="Y37" s="226"/>
      <c r="Z37" s="226"/>
      <c r="AA37" s="226"/>
      <c r="AB37" s="227"/>
      <c r="AC37" s="234"/>
      <c r="AD37" s="326"/>
      <c r="AE37" s="327"/>
      <c r="AF37" s="235"/>
      <c r="AG37" s="316" t="str">
        <f t="shared" si="4"/>
        <v/>
      </c>
      <c r="AH37" s="240"/>
      <c r="AI37" s="241"/>
      <c r="AJ37" s="241"/>
      <c r="AK37" s="241"/>
      <c r="AL37" s="242"/>
    </row>
    <row r="38" spans="1:38" ht="19.350000000000001" customHeight="1">
      <c r="A38" s="2">
        <f t="shared" si="3"/>
        <v>19</v>
      </c>
      <c r="B38" s="286" t="str">
        <f t="shared" si="0"/>
        <v/>
      </c>
      <c r="C38" s="287"/>
      <c r="D38" s="288"/>
      <c r="E38" s="288"/>
      <c r="F38" s="288"/>
      <c r="G38" s="288"/>
      <c r="H38" s="289"/>
      <c r="I38" s="281" t="str">
        <f t="shared" si="1"/>
        <v/>
      </c>
      <c r="J38" s="341" t="str">
        <f t="shared" si="1"/>
        <v/>
      </c>
      <c r="K38" s="342" t="str">
        <f t="shared" si="1"/>
        <v/>
      </c>
      <c r="L38" s="282" t="str">
        <f t="shared" si="1"/>
        <v/>
      </c>
      <c r="M38" s="282" t="str">
        <f t="shared" si="2"/>
        <v/>
      </c>
      <c r="N38" s="290"/>
      <c r="O38" s="291"/>
      <c r="P38" s="291"/>
      <c r="Q38" s="291"/>
      <c r="R38" s="292"/>
      <c r="S38" s="65"/>
      <c r="T38" s="65"/>
      <c r="V38" s="239"/>
      <c r="W38" s="225"/>
      <c r="X38" s="226"/>
      <c r="Y38" s="226"/>
      <c r="Z38" s="226"/>
      <c r="AA38" s="226"/>
      <c r="AB38" s="227"/>
      <c r="AC38" s="234"/>
      <c r="AD38" s="326"/>
      <c r="AE38" s="327"/>
      <c r="AF38" s="235"/>
      <c r="AG38" s="316" t="str">
        <f t="shared" si="4"/>
        <v/>
      </c>
      <c r="AH38" s="240"/>
      <c r="AI38" s="241"/>
      <c r="AJ38" s="241"/>
      <c r="AK38" s="241"/>
      <c r="AL38" s="242"/>
    </row>
    <row r="39" spans="1:38" ht="19.350000000000001" customHeight="1">
      <c r="A39" s="2">
        <f t="shared" si="3"/>
        <v>20</v>
      </c>
      <c r="B39" s="286" t="str">
        <f t="shared" si="0"/>
        <v/>
      </c>
      <c r="C39" s="287"/>
      <c r="D39" s="288"/>
      <c r="E39" s="288"/>
      <c r="F39" s="288"/>
      <c r="G39" s="288"/>
      <c r="H39" s="289"/>
      <c r="I39" s="281" t="str">
        <f t="shared" si="1"/>
        <v/>
      </c>
      <c r="J39" s="341" t="str">
        <f t="shared" si="1"/>
        <v/>
      </c>
      <c r="K39" s="342" t="str">
        <f t="shared" si="1"/>
        <v/>
      </c>
      <c r="L39" s="282" t="str">
        <f t="shared" si="1"/>
        <v/>
      </c>
      <c r="M39" s="282" t="str">
        <f t="shared" si="2"/>
        <v/>
      </c>
      <c r="N39" s="290"/>
      <c r="O39" s="291"/>
      <c r="P39" s="291"/>
      <c r="Q39" s="291"/>
      <c r="R39" s="292"/>
      <c r="S39" s="65"/>
      <c r="T39" s="65"/>
      <c r="V39" s="239"/>
      <c r="W39" s="225"/>
      <c r="X39" s="226"/>
      <c r="Y39" s="226"/>
      <c r="Z39" s="226"/>
      <c r="AA39" s="226"/>
      <c r="AB39" s="227"/>
      <c r="AC39" s="234"/>
      <c r="AD39" s="326"/>
      <c r="AE39" s="327"/>
      <c r="AF39" s="235"/>
      <c r="AG39" s="316" t="str">
        <f t="shared" si="4"/>
        <v/>
      </c>
      <c r="AH39" s="240"/>
      <c r="AI39" s="241"/>
      <c r="AJ39" s="241"/>
      <c r="AK39" s="241"/>
      <c r="AL39" s="242"/>
    </row>
    <row r="40" spans="1:38" ht="19.350000000000001" customHeight="1">
      <c r="A40" s="2">
        <f t="shared" si="3"/>
        <v>21</v>
      </c>
      <c r="B40" s="286" t="str">
        <f t="shared" si="0"/>
        <v/>
      </c>
      <c r="C40" s="287"/>
      <c r="D40" s="288"/>
      <c r="E40" s="288"/>
      <c r="F40" s="288"/>
      <c r="G40" s="288"/>
      <c r="H40" s="289"/>
      <c r="I40" s="281" t="str">
        <f t="shared" si="1"/>
        <v/>
      </c>
      <c r="J40" s="341" t="str">
        <f t="shared" si="1"/>
        <v/>
      </c>
      <c r="K40" s="342" t="str">
        <f t="shared" si="1"/>
        <v/>
      </c>
      <c r="L40" s="282" t="str">
        <f t="shared" si="1"/>
        <v/>
      </c>
      <c r="M40" s="282" t="str">
        <f t="shared" si="2"/>
        <v/>
      </c>
      <c r="N40" s="290"/>
      <c r="O40" s="291"/>
      <c r="P40" s="291"/>
      <c r="Q40" s="291"/>
      <c r="R40" s="292"/>
      <c r="S40" s="65"/>
      <c r="T40" s="65"/>
      <c r="V40" s="239"/>
      <c r="W40" s="225"/>
      <c r="X40" s="226"/>
      <c r="Y40" s="226"/>
      <c r="Z40" s="226"/>
      <c r="AA40" s="226"/>
      <c r="AB40" s="227"/>
      <c r="AC40" s="234"/>
      <c r="AD40" s="326"/>
      <c r="AE40" s="327"/>
      <c r="AF40" s="235"/>
      <c r="AG40" s="316" t="str">
        <f t="shared" si="4"/>
        <v/>
      </c>
      <c r="AH40" s="240"/>
      <c r="AI40" s="241"/>
      <c r="AJ40" s="241"/>
      <c r="AK40" s="241"/>
      <c r="AL40" s="242"/>
    </row>
    <row r="41" spans="1:38" ht="19.350000000000001" customHeight="1">
      <c r="A41" s="2">
        <f t="shared" si="3"/>
        <v>22</v>
      </c>
      <c r="B41" s="286" t="str">
        <f t="shared" si="0"/>
        <v/>
      </c>
      <c r="C41" s="287"/>
      <c r="D41" s="288"/>
      <c r="E41" s="288"/>
      <c r="F41" s="288"/>
      <c r="G41" s="288"/>
      <c r="H41" s="289"/>
      <c r="I41" s="281" t="str">
        <f t="shared" si="1"/>
        <v/>
      </c>
      <c r="J41" s="341" t="str">
        <f t="shared" si="1"/>
        <v/>
      </c>
      <c r="K41" s="342" t="str">
        <f t="shared" si="1"/>
        <v/>
      </c>
      <c r="L41" s="282" t="str">
        <f t="shared" si="1"/>
        <v/>
      </c>
      <c r="M41" s="282" t="str">
        <f t="shared" si="2"/>
        <v/>
      </c>
      <c r="N41" s="290" t="str">
        <f t="shared" si="2"/>
        <v/>
      </c>
      <c r="O41" s="291"/>
      <c r="P41" s="291"/>
      <c r="Q41" s="291"/>
      <c r="R41" s="292"/>
      <c r="S41" s="65"/>
      <c r="T41" s="65"/>
      <c r="V41" s="239"/>
      <c r="W41" s="225"/>
      <c r="X41" s="226"/>
      <c r="Y41" s="226"/>
      <c r="Z41" s="226"/>
      <c r="AA41" s="226"/>
      <c r="AB41" s="227"/>
      <c r="AC41" s="234"/>
      <c r="AD41" s="326"/>
      <c r="AE41" s="327"/>
      <c r="AF41" s="235"/>
      <c r="AG41" s="316" t="str">
        <f t="shared" si="4"/>
        <v/>
      </c>
      <c r="AH41" s="240"/>
      <c r="AI41" s="241"/>
      <c r="AJ41" s="241"/>
      <c r="AK41" s="241"/>
      <c r="AL41" s="242"/>
    </row>
    <row r="42" spans="1:38" ht="19.350000000000001" customHeight="1">
      <c r="A42" s="2">
        <f t="shared" si="3"/>
        <v>23</v>
      </c>
      <c r="B42" s="185" t="s">
        <v>10</v>
      </c>
      <c r="C42" s="186"/>
      <c r="D42" s="186"/>
      <c r="E42" s="186"/>
      <c r="F42" s="186"/>
      <c r="G42" s="186"/>
      <c r="H42" s="187"/>
      <c r="I42" s="293" t="str">
        <f t="shared" si="1"/>
        <v/>
      </c>
      <c r="J42" s="341" t="str">
        <f t="shared" si="1"/>
        <v/>
      </c>
      <c r="K42" s="342" t="str">
        <f t="shared" si="1"/>
        <v/>
      </c>
      <c r="L42" s="294" t="str">
        <f t="shared" si="1"/>
        <v/>
      </c>
      <c r="M42" s="295">
        <f t="shared" si="2"/>
        <v>0</v>
      </c>
      <c r="N42" s="290" t="str">
        <f t="shared" si="2"/>
        <v/>
      </c>
      <c r="O42" s="291"/>
      <c r="P42" s="291"/>
      <c r="Q42" s="291"/>
      <c r="R42" s="292"/>
      <c r="S42" s="65"/>
      <c r="T42" s="65"/>
      <c r="V42" s="10" t="s">
        <v>10</v>
      </c>
      <c r="W42" s="6"/>
      <c r="X42" s="6"/>
      <c r="Y42" s="6"/>
      <c r="Z42" s="6"/>
      <c r="AA42" s="6"/>
      <c r="AB42" s="7"/>
      <c r="AC42" s="8"/>
      <c r="AD42" s="343"/>
      <c r="AE42" s="344"/>
      <c r="AF42" s="9"/>
      <c r="AG42" s="295">
        <f>IF(AG24=0,SUM(AG48:AG85),SUM(AG24:AG41))</f>
        <v>0</v>
      </c>
      <c r="AH42" s="126"/>
      <c r="AI42" s="127" t="str">
        <f t="shared" ref="AI42:AL42" si="5">IF(AZ42="","",AZ42)</f>
        <v/>
      </c>
      <c r="AJ42" s="127" t="str">
        <f t="shared" si="5"/>
        <v/>
      </c>
      <c r="AK42" s="127" t="str">
        <f t="shared" si="5"/>
        <v/>
      </c>
      <c r="AL42" s="128" t="str">
        <f t="shared" si="5"/>
        <v/>
      </c>
    </row>
    <row r="43" spans="1:38" ht="19.350000000000001" customHeight="1">
      <c r="A43" s="2">
        <f t="shared" si="3"/>
        <v>24</v>
      </c>
      <c r="B43" s="185" t="s">
        <v>7</v>
      </c>
      <c r="C43" s="186"/>
      <c r="D43" s="186"/>
      <c r="E43" s="186"/>
      <c r="F43" s="186"/>
      <c r="G43" s="186"/>
      <c r="H43" s="187"/>
      <c r="I43" s="296">
        <f t="shared" ref="I43:N44" si="6">IF(AC43="","",AC43)</f>
        <v>0.1</v>
      </c>
      <c r="J43" s="341" t="str">
        <f t="shared" si="6"/>
        <v/>
      </c>
      <c r="K43" s="342" t="str">
        <f t="shared" si="6"/>
        <v/>
      </c>
      <c r="L43" s="297" t="str">
        <f t="shared" si="6"/>
        <v/>
      </c>
      <c r="M43" s="295">
        <f t="shared" si="6"/>
        <v>0</v>
      </c>
      <c r="N43" s="345">
        <f t="shared" si="6"/>
        <v>0.1</v>
      </c>
      <c r="O43" s="346"/>
      <c r="P43" s="346" t="str">
        <f t="shared" ref="P43:R44" si="7">IF(AJ43="","",AJ43)</f>
        <v/>
      </c>
      <c r="Q43" s="346" t="str">
        <f t="shared" si="7"/>
        <v/>
      </c>
      <c r="R43" s="347" t="str">
        <f t="shared" si="7"/>
        <v/>
      </c>
      <c r="S43" s="65"/>
      <c r="T43" s="65"/>
      <c r="V43" s="10" t="s">
        <v>7</v>
      </c>
      <c r="W43" s="6"/>
      <c r="X43" s="6"/>
      <c r="Y43" s="6"/>
      <c r="Z43" s="6"/>
      <c r="AA43" s="6"/>
      <c r="AB43" s="7"/>
      <c r="AC43" s="40">
        <f>T1/100</f>
        <v>0.1</v>
      </c>
      <c r="AD43" s="343"/>
      <c r="AE43" s="344"/>
      <c r="AF43" s="11"/>
      <c r="AG43" s="295">
        <f>ROUNDDOWN(AG42*AC43,0)</f>
        <v>0</v>
      </c>
      <c r="AH43" s="348">
        <f>+AC43</f>
        <v>0.1</v>
      </c>
      <c r="AI43" s="349"/>
      <c r="AJ43" s="349"/>
      <c r="AK43" s="349"/>
      <c r="AL43" s="350"/>
    </row>
    <row r="44" spans="1:38" ht="19.350000000000001" customHeight="1">
      <c r="A44" s="2">
        <f t="shared" si="3"/>
        <v>25</v>
      </c>
      <c r="B44" s="188" t="s">
        <v>11</v>
      </c>
      <c r="C44" s="189"/>
      <c r="D44" s="189"/>
      <c r="E44" s="189"/>
      <c r="F44" s="189"/>
      <c r="G44" s="189"/>
      <c r="H44" s="190"/>
      <c r="I44" s="298" t="str">
        <f t="shared" si="6"/>
        <v/>
      </c>
      <c r="J44" s="335" t="str">
        <f t="shared" si="6"/>
        <v/>
      </c>
      <c r="K44" s="336" t="str">
        <f t="shared" si="6"/>
        <v/>
      </c>
      <c r="L44" s="299" t="str">
        <f t="shared" si="6"/>
        <v/>
      </c>
      <c r="M44" s="299">
        <f t="shared" si="6"/>
        <v>0</v>
      </c>
      <c r="N44" s="300" t="str">
        <f t="shared" si="6"/>
        <v/>
      </c>
      <c r="O44" s="301" t="str">
        <f>IF(AI44="","",AI44)</f>
        <v/>
      </c>
      <c r="P44" s="301" t="str">
        <f t="shared" si="7"/>
        <v/>
      </c>
      <c r="Q44" s="301" t="str">
        <f t="shared" si="7"/>
        <v/>
      </c>
      <c r="R44" s="302" t="str">
        <f t="shared" si="7"/>
        <v/>
      </c>
      <c r="S44" s="65"/>
      <c r="T44" s="65"/>
      <c r="V44" s="12" t="s">
        <v>11</v>
      </c>
      <c r="W44" s="13"/>
      <c r="X44" s="13"/>
      <c r="Y44" s="13"/>
      <c r="Z44" s="13"/>
      <c r="AA44" s="13"/>
      <c r="AB44" s="14"/>
      <c r="AC44" s="15"/>
      <c r="AD44" s="337"/>
      <c r="AE44" s="338"/>
      <c r="AF44" s="16"/>
      <c r="AG44" s="299">
        <f>+AG42+AG43</f>
        <v>0</v>
      </c>
      <c r="AH44" s="129"/>
      <c r="AI44" s="29" t="str">
        <f>IF(AZ44="","",AZ44)</f>
        <v/>
      </c>
      <c r="AJ44" s="29" t="str">
        <f t="shared" ref="AJ44:AL44" si="8">IF(BA44="","",BA44)</f>
        <v/>
      </c>
      <c r="AK44" s="29" t="str">
        <f t="shared" si="8"/>
        <v/>
      </c>
      <c r="AL44" s="30" t="str">
        <f t="shared" si="8"/>
        <v/>
      </c>
    </row>
    <row r="45" spans="1:38" ht="19.350000000000001" customHeight="1">
      <c r="B45" s="36" t="s">
        <v>44</v>
      </c>
    </row>
    <row r="46" spans="1:38" ht="19.350000000000001" customHeight="1">
      <c r="B46" s="19" t="s">
        <v>23</v>
      </c>
      <c r="V46" s="19" t="s">
        <v>23</v>
      </c>
    </row>
    <row r="47" spans="1:38" ht="19.350000000000001" customHeight="1">
      <c r="B47" s="339" t="s">
        <v>22</v>
      </c>
      <c r="C47" s="329"/>
      <c r="D47" s="329"/>
      <c r="E47" s="329"/>
      <c r="F47" s="329"/>
      <c r="G47" s="329"/>
      <c r="H47" s="329"/>
      <c r="I47" s="202" t="s">
        <v>1</v>
      </c>
      <c r="J47" s="340" t="s">
        <v>3</v>
      </c>
      <c r="K47" s="329"/>
      <c r="L47" s="202" t="s">
        <v>0</v>
      </c>
      <c r="M47" s="201" t="s">
        <v>2</v>
      </c>
      <c r="N47" s="328" t="s">
        <v>4</v>
      </c>
      <c r="O47" s="329"/>
      <c r="P47" s="329"/>
      <c r="Q47" s="329"/>
      <c r="R47" s="330"/>
      <c r="S47" s="64"/>
      <c r="T47" s="64"/>
      <c r="V47" s="339" t="s">
        <v>22</v>
      </c>
      <c r="W47" s="329"/>
      <c r="X47" s="329"/>
      <c r="Y47" s="329"/>
      <c r="Z47" s="329"/>
      <c r="AA47" s="329"/>
      <c r="AB47" s="329"/>
      <c r="AC47" s="202" t="s">
        <v>1</v>
      </c>
      <c r="AD47" s="340" t="s">
        <v>3</v>
      </c>
      <c r="AE47" s="329"/>
      <c r="AF47" s="202" t="s">
        <v>0</v>
      </c>
      <c r="AG47" s="201" t="s">
        <v>2</v>
      </c>
      <c r="AH47" s="328" t="s">
        <v>4</v>
      </c>
      <c r="AI47" s="329"/>
      <c r="AJ47" s="329"/>
      <c r="AK47" s="329"/>
      <c r="AL47" s="330"/>
    </row>
    <row r="48" spans="1:38" ht="19.350000000000001" customHeight="1">
      <c r="A48" s="2">
        <f>ROW()-43</f>
        <v>5</v>
      </c>
      <c r="B48" s="303" t="str">
        <f t="shared" ref="B48:H63" si="9">IF(V48="","",V48)</f>
        <v/>
      </c>
      <c r="C48" s="279"/>
      <c r="D48" s="279"/>
      <c r="E48" s="279"/>
      <c r="F48" s="279"/>
      <c r="G48" s="279"/>
      <c r="H48" s="280"/>
      <c r="I48" s="281" t="str">
        <f t="shared" ref="I48:J63" si="10">IF(AC48="","",AC48)</f>
        <v/>
      </c>
      <c r="J48" s="331" t="str">
        <f t="shared" si="10"/>
        <v/>
      </c>
      <c r="K48" s="332"/>
      <c r="L48" s="282" t="str">
        <f>IF(AF48="","",AF48)</f>
        <v/>
      </c>
      <c r="M48" s="282" t="str">
        <f t="shared" ref="M48:N63" si="11">IF(AG48="","",AG48)</f>
        <v/>
      </c>
      <c r="N48" s="304" t="str">
        <f t="shared" si="11"/>
        <v/>
      </c>
      <c r="O48" s="279" t="str">
        <f t="shared" ref="O48:R70" si="12">IF(AW48="","",AW48)</f>
        <v/>
      </c>
      <c r="P48" s="279" t="str">
        <f t="shared" si="12"/>
        <v/>
      </c>
      <c r="Q48" s="279" t="str">
        <f t="shared" si="12"/>
        <v/>
      </c>
      <c r="R48" s="305" t="str">
        <f t="shared" si="12"/>
        <v/>
      </c>
      <c r="S48" s="65"/>
      <c r="T48" s="65"/>
      <c r="V48" s="230"/>
      <c r="W48" s="231"/>
      <c r="X48" s="232"/>
      <c r="Y48" s="232"/>
      <c r="Z48" s="232"/>
      <c r="AA48" s="232"/>
      <c r="AB48" s="233"/>
      <c r="AC48" s="234"/>
      <c r="AD48" s="333"/>
      <c r="AE48" s="334"/>
      <c r="AF48" s="235"/>
      <c r="AG48" s="282" t="str">
        <f t="shared" ref="AG48" si="13">IF(AC48="","",ROUNDDOWN(AC48*AF48,0))</f>
        <v/>
      </c>
      <c r="AH48" s="243"/>
      <c r="AI48" s="232" t="str">
        <f t="shared" ref="AI48:AL85" si="14">IF(AZ48="","",AZ48)</f>
        <v/>
      </c>
      <c r="AJ48" s="232" t="str">
        <f t="shared" si="14"/>
        <v/>
      </c>
      <c r="AK48" s="232" t="str">
        <f t="shared" si="14"/>
        <v/>
      </c>
      <c r="AL48" s="244" t="str">
        <f t="shared" si="14"/>
        <v/>
      </c>
    </row>
    <row r="49" spans="1:38" ht="19.350000000000001" customHeight="1">
      <c r="A49" s="2">
        <f t="shared" ref="A49:A85" si="15">ROW()-43</f>
        <v>6</v>
      </c>
      <c r="B49" s="306" t="str">
        <f t="shared" si="9"/>
        <v/>
      </c>
      <c r="C49" s="307" t="str">
        <f t="shared" si="9"/>
        <v/>
      </c>
      <c r="D49" s="307" t="str">
        <f t="shared" si="9"/>
        <v/>
      </c>
      <c r="E49" s="307" t="str">
        <f t="shared" si="9"/>
        <v/>
      </c>
      <c r="F49" s="307" t="str">
        <f t="shared" si="9"/>
        <v/>
      </c>
      <c r="G49" s="307" t="str">
        <f t="shared" si="9"/>
        <v/>
      </c>
      <c r="H49" s="308" t="str">
        <f t="shared" si="9"/>
        <v/>
      </c>
      <c r="I49" s="281" t="str">
        <f t="shared" si="10"/>
        <v/>
      </c>
      <c r="J49" s="324" t="str">
        <f t="shared" si="10"/>
        <v/>
      </c>
      <c r="K49" s="325"/>
      <c r="L49" s="282" t="str">
        <f t="shared" ref="L49:N85" si="16">IF(AF49="","",AF49)</f>
        <v/>
      </c>
      <c r="M49" s="282" t="str">
        <f t="shared" si="11"/>
        <v/>
      </c>
      <c r="N49" s="309" t="str">
        <f t="shared" si="11"/>
        <v/>
      </c>
      <c r="O49" s="307" t="str">
        <f t="shared" si="12"/>
        <v/>
      </c>
      <c r="P49" s="307" t="str">
        <f t="shared" si="12"/>
        <v/>
      </c>
      <c r="Q49" s="307" t="str">
        <f t="shared" si="12"/>
        <v/>
      </c>
      <c r="R49" s="310" t="str">
        <f t="shared" si="12"/>
        <v/>
      </c>
      <c r="S49" s="65"/>
      <c r="T49" s="65"/>
      <c r="V49" s="239"/>
      <c r="W49" s="225"/>
      <c r="X49" s="226"/>
      <c r="Y49" s="226"/>
      <c r="Z49" s="226"/>
      <c r="AA49" s="226"/>
      <c r="AB49" s="227"/>
      <c r="AC49" s="234"/>
      <c r="AD49" s="326"/>
      <c r="AE49" s="327"/>
      <c r="AF49" s="235"/>
      <c r="AG49" s="282" t="str">
        <f>IF(AC49="","",ROUNDDOWN(AC49*AF49,0))</f>
        <v/>
      </c>
      <c r="AH49" s="245"/>
      <c r="AI49" s="246" t="str">
        <f t="shared" si="14"/>
        <v/>
      </c>
      <c r="AJ49" s="246" t="str">
        <f t="shared" si="14"/>
        <v/>
      </c>
      <c r="AK49" s="246" t="str">
        <f t="shared" si="14"/>
        <v/>
      </c>
      <c r="AL49" s="247" t="str">
        <f t="shared" si="14"/>
        <v/>
      </c>
    </row>
    <row r="50" spans="1:38" ht="19.350000000000001" customHeight="1">
      <c r="A50" s="2">
        <f t="shared" si="15"/>
        <v>7</v>
      </c>
      <c r="B50" s="306" t="str">
        <f t="shared" si="9"/>
        <v/>
      </c>
      <c r="C50" s="307" t="str">
        <f t="shared" si="9"/>
        <v/>
      </c>
      <c r="D50" s="307" t="str">
        <f t="shared" si="9"/>
        <v/>
      </c>
      <c r="E50" s="307" t="str">
        <f t="shared" si="9"/>
        <v/>
      </c>
      <c r="F50" s="307" t="str">
        <f t="shared" si="9"/>
        <v/>
      </c>
      <c r="G50" s="307" t="str">
        <f t="shared" si="9"/>
        <v/>
      </c>
      <c r="H50" s="308" t="str">
        <f t="shared" si="9"/>
        <v/>
      </c>
      <c r="I50" s="281" t="str">
        <f t="shared" si="10"/>
        <v/>
      </c>
      <c r="J50" s="324" t="str">
        <f t="shared" si="10"/>
        <v/>
      </c>
      <c r="K50" s="325"/>
      <c r="L50" s="282" t="str">
        <f t="shared" si="16"/>
        <v/>
      </c>
      <c r="M50" s="282" t="str">
        <f t="shared" si="11"/>
        <v/>
      </c>
      <c r="N50" s="309" t="str">
        <f t="shared" si="11"/>
        <v/>
      </c>
      <c r="O50" s="307" t="str">
        <f t="shared" si="12"/>
        <v/>
      </c>
      <c r="P50" s="307" t="str">
        <f t="shared" si="12"/>
        <v/>
      </c>
      <c r="Q50" s="307" t="str">
        <f t="shared" si="12"/>
        <v/>
      </c>
      <c r="R50" s="310" t="str">
        <f t="shared" si="12"/>
        <v/>
      </c>
      <c r="S50" s="65"/>
      <c r="T50" s="65"/>
      <c r="V50" s="239"/>
      <c r="W50" s="225"/>
      <c r="X50" s="226"/>
      <c r="Y50" s="226"/>
      <c r="Z50" s="226"/>
      <c r="AA50" s="226"/>
      <c r="AB50" s="227"/>
      <c r="AC50" s="234"/>
      <c r="AD50" s="326"/>
      <c r="AE50" s="327"/>
      <c r="AF50" s="235"/>
      <c r="AG50" s="282" t="str">
        <f t="shared" ref="AG50:AG84" si="17">IF(AC50="","",ROUNDDOWN(AC50*AF50,0))</f>
        <v/>
      </c>
      <c r="AH50" s="245"/>
      <c r="AI50" s="246" t="str">
        <f t="shared" si="14"/>
        <v/>
      </c>
      <c r="AJ50" s="246" t="str">
        <f t="shared" si="14"/>
        <v/>
      </c>
      <c r="AK50" s="246" t="str">
        <f t="shared" si="14"/>
        <v/>
      </c>
      <c r="AL50" s="247" t="str">
        <f t="shared" si="14"/>
        <v/>
      </c>
    </row>
    <row r="51" spans="1:38" ht="19.350000000000001" customHeight="1">
      <c r="A51" s="2">
        <f t="shared" si="15"/>
        <v>8</v>
      </c>
      <c r="B51" s="306" t="str">
        <f t="shared" si="9"/>
        <v/>
      </c>
      <c r="C51" s="307" t="str">
        <f t="shared" si="9"/>
        <v/>
      </c>
      <c r="D51" s="307" t="str">
        <f t="shared" si="9"/>
        <v/>
      </c>
      <c r="E51" s="307" t="str">
        <f t="shared" si="9"/>
        <v/>
      </c>
      <c r="F51" s="307" t="str">
        <f t="shared" si="9"/>
        <v/>
      </c>
      <c r="G51" s="307" t="str">
        <f t="shared" si="9"/>
        <v/>
      </c>
      <c r="H51" s="308" t="str">
        <f t="shared" si="9"/>
        <v/>
      </c>
      <c r="I51" s="281" t="str">
        <f t="shared" si="10"/>
        <v/>
      </c>
      <c r="J51" s="324" t="str">
        <f t="shared" si="10"/>
        <v/>
      </c>
      <c r="K51" s="325"/>
      <c r="L51" s="282" t="str">
        <f t="shared" si="16"/>
        <v/>
      </c>
      <c r="M51" s="282" t="str">
        <f t="shared" si="11"/>
        <v/>
      </c>
      <c r="N51" s="309" t="str">
        <f t="shared" si="11"/>
        <v/>
      </c>
      <c r="O51" s="307" t="str">
        <f t="shared" si="12"/>
        <v/>
      </c>
      <c r="P51" s="307" t="str">
        <f t="shared" si="12"/>
        <v/>
      </c>
      <c r="Q51" s="307" t="str">
        <f t="shared" si="12"/>
        <v/>
      </c>
      <c r="R51" s="310" t="str">
        <f t="shared" si="12"/>
        <v/>
      </c>
      <c r="S51" s="65"/>
      <c r="T51" s="65"/>
      <c r="V51" s="239"/>
      <c r="W51" s="225"/>
      <c r="X51" s="226"/>
      <c r="Y51" s="226"/>
      <c r="Z51" s="226"/>
      <c r="AA51" s="226"/>
      <c r="AB51" s="227"/>
      <c r="AC51" s="234"/>
      <c r="AD51" s="326"/>
      <c r="AE51" s="327"/>
      <c r="AF51" s="235"/>
      <c r="AG51" s="282" t="str">
        <f t="shared" si="17"/>
        <v/>
      </c>
      <c r="AH51" s="245"/>
      <c r="AI51" s="246" t="str">
        <f t="shared" si="14"/>
        <v/>
      </c>
      <c r="AJ51" s="246" t="str">
        <f t="shared" si="14"/>
        <v/>
      </c>
      <c r="AK51" s="246" t="str">
        <f t="shared" si="14"/>
        <v/>
      </c>
      <c r="AL51" s="247" t="str">
        <f t="shared" si="14"/>
        <v/>
      </c>
    </row>
    <row r="52" spans="1:38" ht="19.350000000000001" customHeight="1">
      <c r="A52" s="2">
        <f t="shared" si="15"/>
        <v>9</v>
      </c>
      <c r="B52" s="306" t="str">
        <f t="shared" si="9"/>
        <v/>
      </c>
      <c r="C52" s="307" t="str">
        <f t="shared" si="9"/>
        <v/>
      </c>
      <c r="D52" s="307" t="str">
        <f t="shared" si="9"/>
        <v/>
      </c>
      <c r="E52" s="307" t="str">
        <f t="shared" si="9"/>
        <v/>
      </c>
      <c r="F52" s="307" t="str">
        <f t="shared" si="9"/>
        <v/>
      </c>
      <c r="G52" s="307" t="str">
        <f t="shared" si="9"/>
        <v/>
      </c>
      <c r="H52" s="308" t="str">
        <f t="shared" si="9"/>
        <v/>
      </c>
      <c r="I52" s="281" t="str">
        <f t="shared" si="10"/>
        <v/>
      </c>
      <c r="J52" s="324" t="str">
        <f t="shared" si="10"/>
        <v/>
      </c>
      <c r="K52" s="325"/>
      <c r="L52" s="282" t="str">
        <f t="shared" si="16"/>
        <v/>
      </c>
      <c r="M52" s="282" t="str">
        <f t="shared" si="11"/>
        <v/>
      </c>
      <c r="N52" s="309" t="str">
        <f t="shared" si="11"/>
        <v/>
      </c>
      <c r="O52" s="307" t="str">
        <f t="shared" si="12"/>
        <v/>
      </c>
      <c r="P52" s="307" t="str">
        <f t="shared" si="12"/>
        <v/>
      </c>
      <c r="Q52" s="307" t="str">
        <f t="shared" si="12"/>
        <v/>
      </c>
      <c r="R52" s="310" t="str">
        <f t="shared" si="12"/>
        <v/>
      </c>
      <c r="S52" s="65"/>
      <c r="T52" s="65"/>
      <c r="V52" s="248"/>
      <c r="W52" s="246"/>
      <c r="X52" s="246"/>
      <c r="Y52" s="246"/>
      <c r="Z52" s="246"/>
      <c r="AA52" s="246"/>
      <c r="AB52" s="249"/>
      <c r="AC52" s="250"/>
      <c r="AD52" s="251"/>
      <c r="AE52" s="252"/>
      <c r="AF52" s="235"/>
      <c r="AG52" s="282" t="str">
        <f t="shared" si="17"/>
        <v/>
      </c>
      <c r="AH52" s="245"/>
      <c r="AI52" s="246" t="str">
        <f t="shared" si="14"/>
        <v/>
      </c>
      <c r="AJ52" s="246" t="str">
        <f t="shared" si="14"/>
        <v/>
      </c>
      <c r="AK52" s="246" t="str">
        <f t="shared" si="14"/>
        <v/>
      </c>
      <c r="AL52" s="247" t="str">
        <f t="shared" si="14"/>
        <v/>
      </c>
    </row>
    <row r="53" spans="1:38" ht="19.350000000000001" customHeight="1">
      <c r="A53" s="2">
        <f t="shared" si="15"/>
        <v>10</v>
      </c>
      <c r="B53" s="306" t="str">
        <f t="shared" si="9"/>
        <v/>
      </c>
      <c r="C53" s="307" t="str">
        <f t="shared" si="9"/>
        <v/>
      </c>
      <c r="D53" s="307" t="str">
        <f t="shared" si="9"/>
        <v/>
      </c>
      <c r="E53" s="307" t="str">
        <f t="shared" si="9"/>
        <v/>
      </c>
      <c r="F53" s="307" t="str">
        <f t="shared" si="9"/>
        <v/>
      </c>
      <c r="G53" s="307" t="str">
        <f t="shared" si="9"/>
        <v/>
      </c>
      <c r="H53" s="308" t="str">
        <f t="shared" si="9"/>
        <v/>
      </c>
      <c r="I53" s="281" t="str">
        <f t="shared" si="10"/>
        <v/>
      </c>
      <c r="J53" s="324" t="str">
        <f t="shared" si="10"/>
        <v/>
      </c>
      <c r="K53" s="325"/>
      <c r="L53" s="282" t="str">
        <f t="shared" si="16"/>
        <v/>
      </c>
      <c r="M53" s="282" t="str">
        <f t="shared" si="11"/>
        <v/>
      </c>
      <c r="N53" s="309" t="str">
        <f t="shared" si="11"/>
        <v/>
      </c>
      <c r="O53" s="307" t="str">
        <f t="shared" si="12"/>
        <v/>
      </c>
      <c r="P53" s="307" t="str">
        <f t="shared" si="12"/>
        <v/>
      </c>
      <c r="Q53" s="307" t="str">
        <f t="shared" si="12"/>
        <v/>
      </c>
      <c r="R53" s="310" t="str">
        <f t="shared" si="12"/>
        <v/>
      </c>
      <c r="S53" s="65"/>
      <c r="T53" s="65"/>
      <c r="V53" s="248"/>
      <c r="W53" s="246"/>
      <c r="X53" s="246"/>
      <c r="Y53" s="246"/>
      <c r="Z53" s="246"/>
      <c r="AA53" s="246"/>
      <c r="AB53" s="249"/>
      <c r="AC53" s="250"/>
      <c r="AD53" s="251"/>
      <c r="AE53" s="252"/>
      <c r="AF53" s="235"/>
      <c r="AG53" s="282" t="str">
        <f t="shared" si="17"/>
        <v/>
      </c>
      <c r="AH53" s="245"/>
      <c r="AI53" s="246" t="str">
        <f t="shared" si="14"/>
        <v/>
      </c>
      <c r="AJ53" s="246" t="str">
        <f t="shared" si="14"/>
        <v/>
      </c>
      <c r="AK53" s="246" t="str">
        <f t="shared" si="14"/>
        <v/>
      </c>
      <c r="AL53" s="247" t="str">
        <f t="shared" si="14"/>
        <v/>
      </c>
    </row>
    <row r="54" spans="1:38" ht="19.350000000000001" customHeight="1">
      <c r="A54" s="2">
        <f t="shared" si="15"/>
        <v>11</v>
      </c>
      <c r="B54" s="306" t="str">
        <f t="shared" si="9"/>
        <v/>
      </c>
      <c r="C54" s="307" t="str">
        <f t="shared" si="9"/>
        <v/>
      </c>
      <c r="D54" s="307" t="str">
        <f t="shared" si="9"/>
        <v/>
      </c>
      <c r="E54" s="307" t="str">
        <f t="shared" si="9"/>
        <v/>
      </c>
      <c r="F54" s="307" t="str">
        <f t="shared" si="9"/>
        <v/>
      </c>
      <c r="G54" s="307" t="str">
        <f t="shared" si="9"/>
        <v/>
      </c>
      <c r="H54" s="308" t="str">
        <f t="shared" si="9"/>
        <v/>
      </c>
      <c r="I54" s="281" t="str">
        <f t="shared" si="10"/>
        <v/>
      </c>
      <c r="J54" s="324" t="str">
        <f t="shared" si="10"/>
        <v/>
      </c>
      <c r="K54" s="325"/>
      <c r="L54" s="282" t="str">
        <f t="shared" si="16"/>
        <v/>
      </c>
      <c r="M54" s="282" t="str">
        <f t="shared" si="11"/>
        <v/>
      </c>
      <c r="N54" s="309" t="str">
        <f t="shared" si="11"/>
        <v/>
      </c>
      <c r="O54" s="307" t="str">
        <f t="shared" si="12"/>
        <v/>
      </c>
      <c r="P54" s="307" t="str">
        <f t="shared" si="12"/>
        <v/>
      </c>
      <c r="Q54" s="307" t="str">
        <f t="shared" si="12"/>
        <v/>
      </c>
      <c r="R54" s="310" t="str">
        <f t="shared" si="12"/>
        <v/>
      </c>
      <c r="S54" s="65"/>
      <c r="T54" s="65"/>
      <c r="V54" s="248"/>
      <c r="W54" s="246"/>
      <c r="X54" s="246"/>
      <c r="Y54" s="246"/>
      <c r="Z54" s="246"/>
      <c r="AA54" s="246"/>
      <c r="AB54" s="249"/>
      <c r="AC54" s="250"/>
      <c r="AD54" s="251"/>
      <c r="AE54" s="252"/>
      <c r="AF54" s="235"/>
      <c r="AG54" s="282" t="str">
        <f t="shared" si="17"/>
        <v/>
      </c>
      <c r="AH54" s="245"/>
      <c r="AI54" s="246" t="str">
        <f t="shared" si="14"/>
        <v/>
      </c>
      <c r="AJ54" s="246" t="str">
        <f t="shared" si="14"/>
        <v/>
      </c>
      <c r="AK54" s="246" t="str">
        <f t="shared" si="14"/>
        <v/>
      </c>
      <c r="AL54" s="247" t="str">
        <f t="shared" si="14"/>
        <v/>
      </c>
    </row>
    <row r="55" spans="1:38" ht="19.350000000000001" customHeight="1">
      <c r="A55" s="2">
        <f t="shared" si="15"/>
        <v>12</v>
      </c>
      <c r="B55" s="306" t="str">
        <f t="shared" si="9"/>
        <v/>
      </c>
      <c r="C55" s="307" t="str">
        <f t="shared" si="9"/>
        <v/>
      </c>
      <c r="D55" s="307" t="str">
        <f t="shared" si="9"/>
        <v/>
      </c>
      <c r="E55" s="307" t="str">
        <f t="shared" si="9"/>
        <v/>
      </c>
      <c r="F55" s="307" t="str">
        <f t="shared" si="9"/>
        <v/>
      </c>
      <c r="G55" s="307" t="str">
        <f t="shared" si="9"/>
        <v/>
      </c>
      <c r="H55" s="308" t="str">
        <f t="shared" si="9"/>
        <v/>
      </c>
      <c r="I55" s="281" t="str">
        <f t="shared" si="10"/>
        <v/>
      </c>
      <c r="J55" s="324" t="str">
        <f t="shared" si="10"/>
        <v/>
      </c>
      <c r="K55" s="325"/>
      <c r="L55" s="282" t="str">
        <f t="shared" si="16"/>
        <v/>
      </c>
      <c r="M55" s="282" t="str">
        <f t="shared" si="11"/>
        <v/>
      </c>
      <c r="N55" s="309" t="str">
        <f t="shared" si="11"/>
        <v/>
      </c>
      <c r="O55" s="307" t="str">
        <f t="shared" si="12"/>
        <v/>
      </c>
      <c r="P55" s="307" t="str">
        <f t="shared" si="12"/>
        <v/>
      </c>
      <c r="Q55" s="307" t="str">
        <f t="shared" si="12"/>
        <v/>
      </c>
      <c r="R55" s="310" t="str">
        <f t="shared" si="12"/>
        <v/>
      </c>
      <c r="S55" s="65"/>
      <c r="T55" s="65"/>
      <c r="V55" s="248"/>
      <c r="W55" s="246"/>
      <c r="X55" s="246"/>
      <c r="Y55" s="246"/>
      <c r="Z55" s="246"/>
      <c r="AA55" s="246"/>
      <c r="AB55" s="249"/>
      <c r="AC55" s="250"/>
      <c r="AD55" s="251"/>
      <c r="AE55" s="252"/>
      <c r="AF55" s="235"/>
      <c r="AG55" s="282" t="str">
        <f t="shared" si="17"/>
        <v/>
      </c>
      <c r="AH55" s="245"/>
      <c r="AI55" s="246" t="str">
        <f t="shared" si="14"/>
        <v/>
      </c>
      <c r="AJ55" s="246" t="str">
        <f t="shared" si="14"/>
        <v/>
      </c>
      <c r="AK55" s="246" t="str">
        <f t="shared" si="14"/>
        <v/>
      </c>
      <c r="AL55" s="247" t="str">
        <f t="shared" si="14"/>
        <v/>
      </c>
    </row>
    <row r="56" spans="1:38" ht="19.350000000000001" customHeight="1">
      <c r="A56" s="2">
        <f t="shared" si="15"/>
        <v>13</v>
      </c>
      <c r="B56" s="306" t="str">
        <f t="shared" si="9"/>
        <v/>
      </c>
      <c r="C56" s="307" t="str">
        <f t="shared" si="9"/>
        <v/>
      </c>
      <c r="D56" s="307" t="str">
        <f t="shared" si="9"/>
        <v/>
      </c>
      <c r="E56" s="307" t="str">
        <f t="shared" si="9"/>
        <v/>
      </c>
      <c r="F56" s="307" t="str">
        <f t="shared" si="9"/>
        <v/>
      </c>
      <c r="G56" s="307" t="str">
        <f t="shared" si="9"/>
        <v/>
      </c>
      <c r="H56" s="308" t="str">
        <f t="shared" si="9"/>
        <v/>
      </c>
      <c r="I56" s="281" t="str">
        <f t="shared" si="10"/>
        <v/>
      </c>
      <c r="J56" s="324" t="str">
        <f t="shared" si="10"/>
        <v/>
      </c>
      <c r="K56" s="325"/>
      <c r="L56" s="282" t="str">
        <f t="shared" si="16"/>
        <v/>
      </c>
      <c r="M56" s="282" t="str">
        <f t="shared" si="11"/>
        <v/>
      </c>
      <c r="N56" s="309" t="str">
        <f t="shared" si="11"/>
        <v/>
      </c>
      <c r="O56" s="307" t="str">
        <f t="shared" si="12"/>
        <v/>
      </c>
      <c r="P56" s="307" t="str">
        <f t="shared" si="12"/>
        <v/>
      </c>
      <c r="Q56" s="307" t="str">
        <f t="shared" si="12"/>
        <v/>
      </c>
      <c r="R56" s="310" t="str">
        <f t="shared" si="12"/>
        <v/>
      </c>
      <c r="S56" s="65"/>
      <c r="T56" s="65"/>
      <c r="V56" s="248"/>
      <c r="W56" s="246"/>
      <c r="X56" s="246"/>
      <c r="Y56" s="246"/>
      <c r="Z56" s="246"/>
      <c r="AA56" s="246"/>
      <c r="AB56" s="249"/>
      <c r="AC56" s="250"/>
      <c r="AD56" s="251"/>
      <c r="AE56" s="252"/>
      <c r="AF56" s="235"/>
      <c r="AG56" s="282" t="str">
        <f t="shared" si="17"/>
        <v/>
      </c>
      <c r="AH56" s="245"/>
      <c r="AI56" s="246" t="str">
        <f t="shared" si="14"/>
        <v/>
      </c>
      <c r="AJ56" s="246" t="str">
        <f t="shared" si="14"/>
        <v/>
      </c>
      <c r="AK56" s="246" t="str">
        <f t="shared" si="14"/>
        <v/>
      </c>
      <c r="AL56" s="247" t="str">
        <f t="shared" si="14"/>
        <v/>
      </c>
    </row>
    <row r="57" spans="1:38" ht="19.350000000000001" customHeight="1">
      <c r="A57" s="2">
        <f t="shared" si="15"/>
        <v>14</v>
      </c>
      <c r="B57" s="306" t="str">
        <f t="shared" si="9"/>
        <v/>
      </c>
      <c r="C57" s="307" t="str">
        <f t="shared" si="9"/>
        <v/>
      </c>
      <c r="D57" s="307" t="str">
        <f t="shared" si="9"/>
        <v/>
      </c>
      <c r="E57" s="307" t="str">
        <f t="shared" si="9"/>
        <v/>
      </c>
      <c r="F57" s="307" t="str">
        <f t="shared" si="9"/>
        <v/>
      </c>
      <c r="G57" s="307" t="str">
        <f t="shared" si="9"/>
        <v/>
      </c>
      <c r="H57" s="308" t="str">
        <f t="shared" si="9"/>
        <v/>
      </c>
      <c r="I57" s="281" t="str">
        <f t="shared" si="10"/>
        <v/>
      </c>
      <c r="J57" s="324" t="str">
        <f t="shared" si="10"/>
        <v/>
      </c>
      <c r="K57" s="325"/>
      <c r="L57" s="282" t="str">
        <f t="shared" si="16"/>
        <v/>
      </c>
      <c r="M57" s="282" t="str">
        <f t="shared" si="11"/>
        <v/>
      </c>
      <c r="N57" s="309" t="str">
        <f t="shared" si="11"/>
        <v/>
      </c>
      <c r="O57" s="307" t="str">
        <f t="shared" si="12"/>
        <v/>
      </c>
      <c r="P57" s="307" t="str">
        <f t="shared" si="12"/>
        <v/>
      </c>
      <c r="Q57" s="307" t="str">
        <f t="shared" si="12"/>
        <v/>
      </c>
      <c r="R57" s="310" t="str">
        <f t="shared" si="12"/>
        <v/>
      </c>
      <c r="S57" s="65"/>
      <c r="T57" s="65"/>
      <c r="V57" s="248"/>
      <c r="W57" s="246"/>
      <c r="X57" s="246"/>
      <c r="Y57" s="246"/>
      <c r="Z57" s="246"/>
      <c r="AA57" s="246"/>
      <c r="AB57" s="249"/>
      <c r="AC57" s="250"/>
      <c r="AD57" s="251"/>
      <c r="AE57" s="252"/>
      <c r="AF57" s="235"/>
      <c r="AG57" s="282" t="str">
        <f t="shared" si="17"/>
        <v/>
      </c>
      <c r="AH57" s="245"/>
      <c r="AI57" s="246" t="str">
        <f t="shared" si="14"/>
        <v/>
      </c>
      <c r="AJ57" s="246" t="str">
        <f t="shared" si="14"/>
        <v/>
      </c>
      <c r="AK57" s="246" t="str">
        <f t="shared" si="14"/>
        <v/>
      </c>
      <c r="AL57" s="247" t="str">
        <f t="shared" si="14"/>
        <v/>
      </c>
    </row>
    <row r="58" spans="1:38" ht="19.350000000000001" customHeight="1">
      <c r="A58" s="2">
        <f t="shared" si="15"/>
        <v>15</v>
      </c>
      <c r="B58" s="306" t="str">
        <f t="shared" si="9"/>
        <v/>
      </c>
      <c r="C58" s="307" t="str">
        <f t="shared" si="9"/>
        <v/>
      </c>
      <c r="D58" s="307" t="str">
        <f t="shared" si="9"/>
        <v/>
      </c>
      <c r="E58" s="307" t="str">
        <f t="shared" si="9"/>
        <v/>
      </c>
      <c r="F58" s="307" t="str">
        <f t="shared" si="9"/>
        <v/>
      </c>
      <c r="G58" s="307" t="str">
        <f t="shared" si="9"/>
        <v/>
      </c>
      <c r="H58" s="308" t="str">
        <f t="shared" si="9"/>
        <v/>
      </c>
      <c r="I58" s="281" t="str">
        <f t="shared" si="10"/>
        <v/>
      </c>
      <c r="J58" s="324" t="str">
        <f t="shared" si="10"/>
        <v/>
      </c>
      <c r="K58" s="325"/>
      <c r="L58" s="282" t="str">
        <f t="shared" si="16"/>
        <v/>
      </c>
      <c r="M58" s="282" t="str">
        <f t="shared" si="11"/>
        <v/>
      </c>
      <c r="N58" s="309" t="str">
        <f t="shared" si="11"/>
        <v/>
      </c>
      <c r="O58" s="307" t="str">
        <f t="shared" si="12"/>
        <v/>
      </c>
      <c r="P58" s="307" t="str">
        <f t="shared" si="12"/>
        <v/>
      </c>
      <c r="Q58" s="307" t="str">
        <f t="shared" si="12"/>
        <v/>
      </c>
      <c r="R58" s="310" t="str">
        <f t="shared" si="12"/>
        <v/>
      </c>
      <c r="S58" s="65"/>
      <c r="T58" s="65"/>
      <c r="V58" s="248"/>
      <c r="W58" s="246"/>
      <c r="X58" s="246"/>
      <c r="Y58" s="246"/>
      <c r="Z58" s="246"/>
      <c r="AA58" s="246"/>
      <c r="AB58" s="249"/>
      <c r="AC58" s="250"/>
      <c r="AD58" s="251"/>
      <c r="AE58" s="252"/>
      <c r="AF58" s="235"/>
      <c r="AG58" s="282" t="str">
        <f t="shared" si="17"/>
        <v/>
      </c>
      <c r="AH58" s="245"/>
      <c r="AI58" s="246" t="str">
        <f t="shared" si="14"/>
        <v/>
      </c>
      <c r="AJ58" s="246" t="str">
        <f t="shared" si="14"/>
        <v/>
      </c>
      <c r="AK58" s="246" t="str">
        <f t="shared" si="14"/>
        <v/>
      </c>
      <c r="AL58" s="247" t="str">
        <f t="shared" si="14"/>
        <v/>
      </c>
    </row>
    <row r="59" spans="1:38" ht="19.350000000000001" customHeight="1">
      <c r="A59" s="2">
        <f t="shared" si="15"/>
        <v>16</v>
      </c>
      <c r="B59" s="306" t="str">
        <f t="shared" si="9"/>
        <v/>
      </c>
      <c r="C59" s="307" t="str">
        <f t="shared" si="9"/>
        <v/>
      </c>
      <c r="D59" s="307" t="str">
        <f t="shared" si="9"/>
        <v/>
      </c>
      <c r="E59" s="307" t="str">
        <f t="shared" si="9"/>
        <v/>
      </c>
      <c r="F59" s="307" t="str">
        <f t="shared" si="9"/>
        <v/>
      </c>
      <c r="G59" s="307" t="str">
        <f t="shared" si="9"/>
        <v/>
      </c>
      <c r="H59" s="308" t="str">
        <f t="shared" si="9"/>
        <v/>
      </c>
      <c r="I59" s="281" t="str">
        <f t="shared" si="10"/>
        <v/>
      </c>
      <c r="J59" s="324" t="str">
        <f t="shared" si="10"/>
        <v/>
      </c>
      <c r="K59" s="325"/>
      <c r="L59" s="282" t="str">
        <f t="shared" si="16"/>
        <v/>
      </c>
      <c r="M59" s="282" t="str">
        <f t="shared" si="11"/>
        <v/>
      </c>
      <c r="N59" s="309" t="str">
        <f t="shared" si="11"/>
        <v/>
      </c>
      <c r="O59" s="307" t="str">
        <f t="shared" si="12"/>
        <v/>
      </c>
      <c r="P59" s="307" t="str">
        <f t="shared" si="12"/>
        <v/>
      </c>
      <c r="Q59" s="307" t="str">
        <f t="shared" si="12"/>
        <v/>
      </c>
      <c r="R59" s="310" t="str">
        <f t="shared" si="12"/>
        <v/>
      </c>
      <c r="S59" s="65"/>
      <c r="T59" s="65"/>
      <c r="V59" s="248"/>
      <c r="W59" s="246"/>
      <c r="X59" s="246"/>
      <c r="Y59" s="246"/>
      <c r="Z59" s="246"/>
      <c r="AA59" s="246"/>
      <c r="AB59" s="249"/>
      <c r="AC59" s="250"/>
      <c r="AD59" s="251"/>
      <c r="AE59" s="252"/>
      <c r="AF59" s="235"/>
      <c r="AG59" s="282" t="str">
        <f t="shared" si="17"/>
        <v/>
      </c>
      <c r="AH59" s="245"/>
      <c r="AI59" s="246" t="str">
        <f t="shared" si="14"/>
        <v/>
      </c>
      <c r="AJ59" s="246" t="str">
        <f t="shared" si="14"/>
        <v/>
      </c>
      <c r="AK59" s="246" t="str">
        <f t="shared" si="14"/>
        <v/>
      </c>
      <c r="AL59" s="247" t="str">
        <f t="shared" si="14"/>
        <v/>
      </c>
    </row>
    <row r="60" spans="1:38" ht="19.350000000000001" customHeight="1">
      <c r="A60" s="2">
        <f t="shared" si="15"/>
        <v>17</v>
      </c>
      <c r="B60" s="306" t="str">
        <f t="shared" si="9"/>
        <v/>
      </c>
      <c r="C60" s="307" t="str">
        <f t="shared" si="9"/>
        <v/>
      </c>
      <c r="D60" s="307" t="str">
        <f t="shared" si="9"/>
        <v/>
      </c>
      <c r="E60" s="307" t="str">
        <f t="shared" si="9"/>
        <v/>
      </c>
      <c r="F60" s="307" t="str">
        <f t="shared" si="9"/>
        <v/>
      </c>
      <c r="G60" s="307" t="str">
        <f t="shared" si="9"/>
        <v/>
      </c>
      <c r="H60" s="308" t="str">
        <f t="shared" si="9"/>
        <v/>
      </c>
      <c r="I60" s="281" t="str">
        <f t="shared" si="10"/>
        <v/>
      </c>
      <c r="J60" s="324" t="str">
        <f t="shared" si="10"/>
        <v/>
      </c>
      <c r="K60" s="325"/>
      <c r="L60" s="282" t="str">
        <f t="shared" si="16"/>
        <v/>
      </c>
      <c r="M60" s="282" t="str">
        <f t="shared" si="11"/>
        <v/>
      </c>
      <c r="N60" s="309" t="str">
        <f t="shared" si="11"/>
        <v/>
      </c>
      <c r="O60" s="307" t="str">
        <f t="shared" si="12"/>
        <v/>
      </c>
      <c r="P60" s="307" t="str">
        <f t="shared" si="12"/>
        <v/>
      </c>
      <c r="Q60" s="307" t="str">
        <f t="shared" si="12"/>
        <v/>
      </c>
      <c r="R60" s="310" t="str">
        <f t="shared" si="12"/>
        <v/>
      </c>
      <c r="S60" s="65"/>
      <c r="T60" s="65"/>
      <c r="V60" s="248"/>
      <c r="W60" s="246"/>
      <c r="X60" s="246"/>
      <c r="Y60" s="246"/>
      <c r="Z60" s="246"/>
      <c r="AA60" s="246"/>
      <c r="AB60" s="249"/>
      <c r="AC60" s="250"/>
      <c r="AD60" s="251"/>
      <c r="AE60" s="252"/>
      <c r="AF60" s="235"/>
      <c r="AG60" s="282" t="str">
        <f t="shared" si="17"/>
        <v/>
      </c>
      <c r="AH60" s="245"/>
      <c r="AI60" s="246" t="str">
        <f t="shared" si="14"/>
        <v/>
      </c>
      <c r="AJ60" s="246" t="str">
        <f t="shared" si="14"/>
        <v/>
      </c>
      <c r="AK60" s="246" t="str">
        <f t="shared" si="14"/>
        <v/>
      </c>
      <c r="AL60" s="247" t="str">
        <f t="shared" si="14"/>
        <v/>
      </c>
    </row>
    <row r="61" spans="1:38" ht="19.350000000000001" customHeight="1">
      <c r="A61" s="2">
        <f t="shared" si="15"/>
        <v>18</v>
      </c>
      <c r="B61" s="311" t="str">
        <f t="shared" si="9"/>
        <v/>
      </c>
      <c r="C61" s="288" t="str">
        <f t="shared" si="9"/>
        <v/>
      </c>
      <c r="D61" s="288" t="str">
        <f t="shared" si="9"/>
        <v/>
      </c>
      <c r="E61" s="288" t="str">
        <f t="shared" si="9"/>
        <v/>
      </c>
      <c r="F61" s="288" t="str">
        <f t="shared" si="9"/>
        <v/>
      </c>
      <c r="G61" s="288" t="str">
        <f t="shared" si="9"/>
        <v/>
      </c>
      <c r="H61" s="289" t="str">
        <f t="shared" si="9"/>
        <v/>
      </c>
      <c r="I61" s="281" t="str">
        <f t="shared" si="10"/>
        <v/>
      </c>
      <c r="J61" s="324" t="str">
        <f t="shared" si="10"/>
        <v/>
      </c>
      <c r="K61" s="325"/>
      <c r="L61" s="282" t="str">
        <f t="shared" si="16"/>
        <v/>
      </c>
      <c r="M61" s="282" t="str">
        <f t="shared" si="11"/>
        <v/>
      </c>
      <c r="N61" s="312" t="str">
        <f t="shared" si="11"/>
        <v/>
      </c>
      <c r="O61" s="288" t="str">
        <f t="shared" si="12"/>
        <v/>
      </c>
      <c r="P61" s="288" t="str">
        <f t="shared" si="12"/>
        <v/>
      </c>
      <c r="Q61" s="288" t="str">
        <f t="shared" si="12"/>
        <v/>
      </c>
      <c r="R61" s="313" t="str">
        <f t="shared" si="12"/>
        <v/>
      </c>
      <c r="S61" s="65"/>
      <c r="T61" s="65"/>
      <c r="V61" s="253"/>
      <c r="W61" s="226"/>
      <c r="X61" s="226"/>
      <c r="Y61" s="226"/>
      <c r="Z61" s="226"/>
      <c r="AA61" s="226"/>
      <c r="AB61" s="227"/>
      <c r="AC61" s="250"/>
      <c r="AD61" s="318"/>
      <c r="AE61" s="319"/>
      <c r="AF61" s="235"/>
      <c r="AG61" s="282" t="str">
        <f t="shared" si="17"/>
        <v/>
      </c>
      <c r="AH61" s="254"/>
      <c r="AI61" s="226" t="str">
        <f t="shared" si="14"/>
        <v/>
      </c>
      <c r="AJ61" s="226" t="str">
        <f t="shared" si="14"/>
        <v/>
      </c>
      <c r="AK61" s="226" t="str">
        <f t="shared" si="14"/>
        <v/>
      </c>
      <c r="AL61" s="255" t="str">
        <f t="shared" si="14"/>
        <v/>
      </c>
    </row>
    <row r="62" spans="1:38" ht="19.350000000000001" customHeight="1">
      <c r="A62" s="2">
        <f t="shared" si="15"/>
        <v>19</v>
      </c>
      <c r="B62" s="311" t="str">
        <f t="shared" si="9"/>
        <v/>
      </c>
      <c r="C62" s="288" t="str">
        <f t="shared" si="9"/>
        <v/>
      </c>
      <c r="D62" s="288" t="str">
        <f t="shared" si="9"/>
        <v/>
      </c>
      <c r="E62" s="288" t="str">
        <f t="shared" si="9"/>
        <v/>
      </c>
      <c r="F62" s="288" t="str">
        <f t="shared" si="9"/>
        <v/>
      </c>
      <c r="G62" s="288" t="str">
        <f t="shared" si="9"/>
        <v/>
      </c>
      <c r="H62" s="289" t="str">
        <f t="shared" si="9"/>
        <v/>
      </c>
      <c r="I62" s="281" t="str">
        <f t="shared" si="10"/>
        <v/>
      </c>
      <c r="J62" s="324" t="str">
        <f t="shared" si="10"/>
        <v/>
      </c>
      <c r="K62" s="325"/>
      <c r="L62" s="282" t="str">
        <f t="shared" si="16"/>
        <v/>
      </c>
      <c r="M62" s="282" t="str">
        <f t="shared" si="11"/>
        <v/>
      </c>
      <c r="N62" s="312" t="str">
        <f t="shared" si="11"/>
        <v/>
      </c>
      <c r="O62" s="288" t="str">
        <f t="shared" si="12"/>
        <v/>
      </c>
      <c r="P62" s="288" t="str">
        <f t="shared" si="12"/>
        <v/>
      </c>
      <c r="Q62" s="288" t="str">
        <f t="shared" si="12"/>
        <v/>
      </c>
      <c r="R62" s="313" t="str">
        <f t="shared" si="12"/>
        <v/>
      </c>
      <c r="S62" s="65"/>
      <c r="T62" s="65"/>
      <c r="V62" s="253"/>
      <c r="W62" s="226"/>
      <c r="X62" s="226"/>
      <c r="Y62" s="226"/>
      <c r="Z62" s="226"/>
      <c r="AA62" s="226"/>
      <c r="AB62" s="227"/>
      <c r="AC62" s="250"/>
      <c r="AD62" s="318"/>
      <c r="AE62" s="319"/>
      <c r="AF62" s="235"/>
      <c r="AG62" s="282" t="str">
        <f t="shared" si="17"/>
        <v/>
      </c>
      <c r="AH62" s="254"/>
      <c r="AI62" s="226" t="str">
        <f t="shared" si="14"/>
        <v/>
      </c>
      <c r="AJ62" s="226" t="str">
        <f t="shared" si="14"/>
        <v/>
      </c>
      <c r="AK62" s="226" t="str">
        <f t="shared" si="14"/>
        <v/>
      </c>
      <c r="AL62" s="255" t="str">
        <f t="shared" si="14"/>
        <v/>
      </c>
    </row>
    <row r="63" spans="1:38" ht="19.350000000000001" customHeight="1">
      <c r="A63" s="2">
        <f t="shared" si="15"/>
        <v>20</v>
      </c>
      <c r="B63" s="311" t="str">
        <f t="shared" si="9"/>
        <v/>
      </c>
      <c r="C63" s="288" t="str">
        <f t="shared" si="9"/>
        <v/>
      </c>
      <c r="D63" s="288" t="str">
        <f t="shared" si="9"/>
        <v/>
      </c>
      <c r="E63" s="288" t="str">
        <f t="shared" si="9"/>
        <v/>
      </c>
      <c r="F63" s="288" t="str">
        <f t="shared" si="9"/>
        <v/>
      </c>
      <c r="G63" s="288" t="str">
        <f t="shared" si="9"/>
        <v/>
      </c>
      <c r="H63" s="289" t="str">
        <f t="shared" si="9"/>
        <v/>
      </c>
      <c r="I63" s="281" t="str">
        <f t="shared" si="10"/>
        <v/>
      </c>
      <c r="J63" s="324" t="str">
        <f t="shared" si="10"/>
        <v/>
      </c>
      <c r="K63" s="325"/>
      <c r="L63" s="282" t="str">
        <f t="shared" si="16"/>
        <v/>
      </c>
      <c r="M63" s="282" t="str">
        <f t="shared" si="11"/>
        <v/>
      </c>
      <c r="N63" s="312" t="str">
        <f t="shared" si="11"/>
        <v/>
      </c>
      <c r="O63" s="288" t="str">
        <f t="shared" si="12"/>
        <v/>
      </c>
      <c r="P63" s="288" t="str">
        <f t="shared" si="12"/>
        <v/>
      </c>
      <c r="Q63" s="288" t="str">
        <f t="shared" si="12"/>
        <v/>
      </c>
      <c r="R63" s="313" t="str">
        <f t="shared" si="12"/>
        <v/>
      </c>
      <c r="S63" s="65"/>
      <c r="T63" s="65"/>
      <c r="V63" s="253"/>
      <c r="W63" s="226"/>
      <c r="X63" s="226"/>
      <c r="Y63" s="226"/>
      <c r="Z63" s="226"/>
      <c r="AA63" s="226"/>
      <c r="AB63" s="227"/>
      <c r="AC63" s="250"/>
      <c r="AD63" s="318"/>
      <c r="AE63" s="319"/>
      <c r="AF63" s="235"/>
      <c r="AG63" s="282" t="str">
        <f t="shared" si="17"/>
        <v/>
      </c>
      <c r="AH63" s="254"/>
      <c r="AI63" s="226" t="str">
        <f t="shared" si="14"/>
        <v/>
      </c>
      <c r="AJ63" s="226" t="str">
        <f t="shared" si="14"/>
        <v/>
      </c>
      <c r="AK63" s="226" t="str">
        <f t="shared" si="14"/>
        <v/>
      </c>
      <c r="AL63" s="255" t="str">
        <f t="shared" si="14"/>
        <v/>
      </c>
    </row>
    <row r="64" spans="1:38" ht="19.350000000000001" customHeight="1">
      <c r="A64" s="2">
        <f t="shared" si="15"/>
        <v>21</v>
      </c>
      <c r="B64" s="311" t="str">
        <f t="shared" ref="B64:J85" si="18">IF(V64="","",V64)</f>
        <v/>
      </c>
      <c r="C64" s="288" t="str">
        <f t="shared" si="18"/>
        <v/>
      </c>
      <c r="D64" s="288" t="str">
        <f t="shared" si="18"/>
        <v/>
      </c>
      <c r="E64" s="288" t="str">
        <f t="shared" si="18"/>
        <v/>
      </c>
      <c r="F64" s="288" t="str">
        <f t="shared" si="18"/>
        <v/>
      </c>
      <c r="G64" s="288" t="str">
        <f t="shared" si="18"/>
        <v/>
      </c>
      <c r="H64" s="289" t="str">
        <f t="shared" si="18"/>
        <v/>
      </c>
      <c r="I64" s="281" t="str">
        <f t="shared" si="18"/>
        <v/>
      </c>
      <c r="J64" s="324" t="str">
        <f t="shared" si="18"/>
        <v/>
      </c>
      <c r="K64" s="325"/>
      <c r="L64" s="282" t="str">
        <f t="shared" si="16"/>
        <v/>
      </c>
      <c r="M64" s="282" t="str">
        <f t="shared" si="16"/>
        <v/>
      </c>
      <c r="N64" s="312" t="str">
        <f t="shared" si="16"/>
        <v/>
      </c>
      <c r="O64" s="288" t="str">
        <f t="shared" si="12"/>
        <v/>
      </c>
      <c r="P64" s="288" t="str">
        <f t="shared" si="12"/>
        <v/>
      </c>
      <c r="Q64" s="288" t="str">
        <f t="shared" si="12"/>
        <v/>
      </c>
      <c r="R64" s="313" t="str">
        <f t="shared" si="12"/>
        <v/>
      </c>
      <c r="S64" s="65"/>
      <c r="T64" s="65"/>
      <c r="V64" s="253"/>
      <c r="W64" s="226"/>
      <c r="X64" s="226"/>
      <c r="Y64" s="226"/>
      <c r="Z64" s="226"/>
      <c r="AA64" s="226"/>
      <c r="AB64" s="227"/>
      <c r="AC64" s="250"/>
      <c r="AD64" s="318"/>
      <c r="AE64" s="319"/>
      <c r="AF64" s="235"/>
      <c r="AG64" s="282" t="str">
        <f t="shared" si="17"/>
        <v/>
      </c>
      <c r="AH64" s="254"/>
      <c r="AI64" s="226" t="str">
        <f t="shared" si="14"/>
        <v/>
      </c>
      <c r="AJ64" s="226" t="str">
        <f t="shared" si="14"/>
        <v/>
      </c>
      <c r="AK64" s="226" t="str">
        <f t="shared" si="14"/>
        <v/>
      </c>
      <c r="AL64" s="255" t="str">
        <f t="shared" si="14"/>
        <v/>
      </c>
    </row>
    <row r="65" spans="1:38" ht="19.350000000000001" customHeight="1">
      <c r="A65" s="2">
        <f t="shared" si="15"/>
        <v>22</v>
      </c>
      <c r="B65" s="311" t="str">
        <f t="shared" si="18"/>
        <v/>
      </c>
      <c r="C65" s="288" t="str">
        <f t="shared" si="18"/>
        <v/>
      </c>
      <c r="D65" s="288" t="str">
        <f t="shared" si="18"/>
        <v/>
      </c>
      <c r="E65" s="288" t="str">
        <f t="shared" si="18"/>
        <v/>
      </c>
      <c r="F65" s="288" t="str">
        <f t="shared" si="18"/>
        <v/>
      </c>
      <c r="G65" s="288" t="str">
        <f t="shared" si="18"/>
        <v/>
      </c>
      <c r="H65" s="289" t="str">
        <f t="shared" si="18"/>
        <v/>
      </c>
      <c r="I65" s="281" t="str">
        <f t="shared" si="18"/>
        <v/>
      </c>
      <c r="J65" s="324" t="str">
        <f t="shared" si="18"/>
        <v/>
      </c>
      <c r="K65" s="325"/>
      <c r="L65" s="282" t="str">
        <f t="shared" si="16"/>
        <v/>
      </c>
      <c r="M65" s="282" t="str">
        <f t="shared" si="16"/>
        <v/>
      </c>
      <c r="N65" s="312" t="str">
        <f t="shared" si="16"/>
        <v/>
      </c>
      <c r="O65" s="288" t="str">
        <f t="shared" si="12"/>
        <v/>
      </c>
      <c r="P65" s="288" t="str">
        <f t="shared" si="12"/>
        <v/>
      </c>
      <c r="Q65" s="288" t="str">
        <f t="shared" si="12"/>
        <v/>
      </c>
      <c r="R65" s="313" t="str">
        <f t="shared" si="12"/>
        <v/>
      </c>
      <c r="S65" s="65"/>
      <c r="T65" s="65"/>
      <c r="V65" s="253"/>
      <c r="W65" s="226"/>
      <c r="X65" s="226"/>
      <c r="Y65" s="226"/>
      <c r="Z65" s="226"/>
      <c r="AA65" s="226"/>
      <c r="AB65" s="227"/>
      <c r="AC65" s="250"/>
      <c r="AD65" s="318"/>
      <c r="AE65" s="319"/>
      <c r="AF65" s="235"/>
      <c r="AG65" s="282" t="str">
        <f t="shared" si="17"/>
        <v/>
      </c>
      <c r="AH65" s="254"/>
      <c r="AI65" s="226" t="str">
        <f t="shared" si="14"/>
        <v/>
      </c>
      <c r="AJ65" s="226" t="str">
        <f t="shared" si="14"/>
        <v/>
      </c>
      <c r="AK65" s="226" t="str">
        <f t="shared" si="14"/>
        <v/>
      </c>
      <c r="AL65" s="255" t="str">
        <f t="shared" si="14"/>
        <v/>
      </c>
    </row>
    <row r="66" spans="1:38" ht="19.350000000000001" customHeight="1">
      <c r="A66" s="2">
        <f t="shared" si="15"/>
        <v>23</v>
      </c>
      <c r="B66" s="311" t="str">
        <f t="shared" si="18"/>
        <v/>
      </c>
      <c r="C66" s="288" t="str">
        <f t="shared" si="18"/>
        <v/>
      </c>
      <c r="D66" s="288" t="str">
        <f t="shared" si="18"/>
        <v/>
      </c>
      <c r="E66" s="288" t="str">
        <f t="shared" si="18"/>
        <v/>
      </c>
      <c r="F66" s="288" t="str">
        <f t="shared" si="18"/>
        <v/>
      </c>
      <c r="G66" s="288" t="str">
        <f t="shared" si="18"/>
        <v/>
      </c>
      <c r="H66" s="289" t="str">
        <f t="shared" si="18"/>
        <v/>
      </c>
      <c r="I66" s="281" t="str">
        <f t="shared" si="18"/>
        <v/>
      </c>
      <c r="J66" s="324" t="str">
        <f t="shared" si="18"/>
        <v/>
      </c>
      <c r="K66" s="325"/>
      <c r="L66" s="282" t="str">
        <f t="shared" si="16"/>
        <v/>
      </c>
      <c r="M66" s="282" t="str">
        <f t="shared" si="16"/>
        <v/>
      </c>
      <c r="N66" s="312" t="str">
        <f t="shared" si="16"/>
        <v/>
      </c>
      <c r="O66" s="288" t="str">
        <f t="shared" si="12"/>
        <v/>
      </c>
      <c r="P66" s="288" t="str">
        <f t="shared" si="12"/>
        <v/>
      </c>
      <c r="Q66" s="288" t="str">
        <f t="shared" si="12"/>
        <v/>
      </c>
      <c r="R66" s="313" t="str">
        <f t="shared" si="12"/>
        <v/>
      </c>
      <c r="S66" s="65"/>
      <c r="T66" s="65"/>
      <c r="V66" s="253"/>
      <c r="W66" s="226"/>
      <c r="X66" s="226"/>
      <c r="Y66" s="226"/>
      <c r="Z66" s="226"/>
      <c r="AA66" s="226"/>
      <c r="AB66" s="227"/>
      <c r="AC66" s="250"/>
      <c r="AD66" s="318"/>
      <c r="AE66" s="319"/>
      <c r="AF66" s="235"/>
      <c r="AG66" s="282" t="str">
        <f t="shared" si="17"/>
        <v/>
      </c>
      <c r="AH66" s="254"/>
      <c r="AI66" s="226" t="str">
        <f t="shared" si="14"/>
        <v/>
      </c>
      <c r="AJ66" s="226" t="str">
        <f t="shared" si="14"/>
        <v/>
      </c>
      <c r="AK66" s="226" t="str">
        <f t="shared" si="14"/>
        <v/>
      </c>
      <c r="AL66" s="255" t="str">
        <f t="shared" si="14"/>
        <v/>
      </c>
    </row>
    <row r="67" spans="1:38" ht="19.350000000000001" customHeight="1">
      <c r="A67" s="2">
        <f t="shared" si="15"/>
        <v>24</v>
      </c>
      <c r="B67" s="311" t="str">
        <f t="shared" si="18"/>
        <v/>
      </c>
      <c r="C67" s="288" t="str">
        <f t="shared" si="18"/>
        <v/>
      </c>
      <c r="D67" s="288" t="str">
        <f t="shared" si="18"/>
        <v/>
      </c>
      <c r="E67" s="288" t="str">
        <f t="shared" si="18"/>
        <v/>
      </c>
      <c r="F67" s="288" t="str">
        <f t="shared" si="18"/>
        <v/>
      </c>
      <c r="G67" s="288" t="str">
        <f t="shared" si="18"/>
        <v/>
      </c>
      <c r="H67" s="289" t="str">
        <f t="shared" si="18"/>
        <v/>
      </c>
      <c r="I67" s="281" t="str">
        <f t="shared" si="18"/>
        <v/>
      </c>
      <c r="J67" s="324" t="str">
        <f t="shared" si="18"/>
        <v/>
      </c>
      <c r="K67" s="325"/>
      <c r="L67" s="282" t="str">
        <f t="shared" si="16"/>
        <v/>
      </c>
      <c r="M67" s="282" t="str">
        <f t="shared" si="16"/>
        <v/>
      </c>
      <c r="N67" s="312" t="str">
        <f t="shared" si="16"/>
        <v/>
      </c>
      <c r="O67" s="288" t="str">
        <f t="shared" si="12"/>
        <v/>
      </c>
      <c r="P67" s="288" t="str">
        <f t="shared" si="12"/>
        <v/>
      </c>
      <c r="Q67" s="288" t="str">
        <f t="shared" si="12"/>
        <v/>
      </c>
      <c r="R67" s="313" t="str">
        <f t="shared" si="12"/>
        <v/>
      </c>
      <c r="S67" s="65"/>
      <c r="T67" s="65"/>
      <c r="V67" s="253"/>
      <c r="W67" s="226"/>
      <c r="X67" s="226"/>
      <c r="Y67" s="226"/>
      <c r="Z67" s="226"/>
      <c r="AA67" s="226"/>
      <c r="AB67" s="227"/>
      <c r="AC67" s="250"/>
      <c r="AD67" s="318"/>
      <c r="AE67" s="319"/>
      <c r="AF67" s="235"/>
      <c r="AG67" s="282" t="str">
        <f t="shared" si="17"/>
        <v/>
      </c>
      <c r="AH67" s="254"/>
      <c r="AI67" s="226" t="str">
        <f t="shared" si="14"/>
        <v/>
      </c>
      <c r="AJ67" s="226" t="str">
        <f t="shared" si="14"/>
        <v/>
      </c>
      <c r="AK67" s="226" t="str">
        <f t="shared" si="14"/>
        <v/>
      </c>
      <c r="AL67" s="255" t="str">
        <f t="shared" si="14"/>
        <v/>
      </c>
    </row>
    <row r="68" spans="1:38" ht="19.350000000000001" customHeight="1">
      <c r="A68" s="2">
        <f t="shared" si="15"/>
        <v>25</v>
      </c>
      <c r="B68" s="311" t="str">
        <f t="shared" si="18"/>
        <v/>
      </c>
      <c r="C68" s="288" t="str">
        <f t="shared" si="18"/>
        <v/>
      </c>
      <c r="D68" s="288" t="str">
        <f t="shared" si="18"/>
        <v/>
      </c>
      <c r="E68" s="288" t="str">
        <f t="shared" si="18"/>
        <v/>
      </c>
      <c r="F68" s="288" t="str">
        <f t="shared" si="18"/>
        <v/>
      </c>
      <c r="G68" s="288" t="str">
        <f t="shared" si="18"/>
        <v/>
      </c>
      <c r="H68" s="289" t="str">
        <f t="shared" si="18"/>
        <v/>
      </c>
      <c r="I68" s="281" t="str">
        <f t="shared" si="18"/>
        <v/>
      </c>
      <c r="J68" s="324" t="str">
        <f t="shared" si="18"/>
        <v/>
      </c>
      <c r="K68" s="325"/>
      <c r="L68" s="282" t="str">
        <f t="shared" si="16"/>
        <v/>
      </c>
      <c r="M68" s="282" t="str">
        <f t="shared" si="16"/>
        <v/>
      </c>
      <c r="N68" s="312" t="str">
        <f t="shared" si="16"/>
        <v/>
      </c>
      <c r="O68" s="288" t="str">
        <f t="shared" si="12"/>
        <v/>
      </c>
      <c r="P68" s="288" t="str">
        <f t="shared" si="12"/>
        <v/>
      </c>
      <c r="Q68" s="288" t="str">
        <f t="shared" si="12"/>
        <v/>
      </c>
      <c r="R68" s="313" t="str">
        <f t="shared" si="12"/>
        <v/>
      </c>
      <c r="S68" s="65"/>
      <c r="T68" s="65"/>
      <c r="V68" s="253"/>
      <c r="W68" s="226"/>
      <c r="X68" s="226"/>
      <c r="Y68" s="226"/>
      <c r="Z68" s="226"/>
      <c r="AA68" s="226"/>
      <c r="AB68" s="227"/>
      <c r="AC68" s="250"/>
      <c r="AD68" s="318"/>
      <c r="AE68" s="319"/>
      <c r="AF68" s="235"/>
      <c r="AG68" s="282" t="str">
        <f t="shared" si="17"/>
        <v/>
      </c>
      <c r="AH68" s="254"/>
      <c r="AI68" s="226" t="str">
        <f t="shared" si="14"/>
        <v/>
      </c>
      <c r="AJ68" s="226" t="str">
        <f t="shared" si="14"/>
        <v/>
      </c>
      <c r="AK68" s="226" t="str">
        <f t="shared" si="14"/>
        <v/>
      </c>
      <c r="AL68" s="255" t="str">
        <f t="shared" si="14"/>
        <v/>
      </c>
    </row>
    <row r="69" spans="1:38" ht="19.350000000000001" customHeight="1">
      <c r="A69" s="2">
        <f t="shared" si="15"/>
        <v>26</v>
      </c>
      <c r="B69" s="311" t="str">
        <f t="shared" si="18"/>
        <v/>
      </c>
      <c r="C69" s="288" t="str">
        <f t="shared" si="18"/>
        <v/>
      </c>
      <c r="D69" s="288" t="str">
        <f t="shared" si="18"/>
        <v/>
      </c>
      <c r="E69" s="288" t="str">
        <f t="shared" si="18"/>
        <v/>
      </c>
      <c r="F69" s="288" t="str">
        <f t="shared" si="18"/>
        <v/>
      </c>
      <c r="G69" s="288" t="str">
        <f t="shared" si="18"/>
        <v/>
      </c>
      <c r="H69" s="289" t="str">
        <f t="shared" si="18"/>
        <v/>
      </c>
      <c r="I69" s="281" t="str">
        <f t="shared" si="18"/>
        <v/>
      </c>
      <c r="J69" s="324" t="str">
        <f t="shared" si="18"/>
        <v/>
      </c>
      <c r="K69" s="325"/>
      <c r="L69" s="282" t="str">
        <f t="shared" si="16"/>
        <v/>
      </c>
      <c r="M69" s="282" t="str">
        <f t="shared" si="16"/>
        <v/>
      </c>
      <c r="N69" s="312" t="str">
        <f t="shared" si="16"/>
        <v/>
      </c>
      <c r="O69" s="288" t="str">
        <f t="shared" si="12"/>
        <v/>
      </c>
      <c r="P69" s="288" t="str">
        <f t="shared" si="12"/>
        <v/>
      </c>
      <c r="Q69" s="288" t="str">
        <f t="shared" si="12"/>
        <v/>
      </c>
      <c r="R69" s="313" t="str">
        <f t="shared" si="12"/>
        <v/>
      </c>
      <c r="S69" s="65"/>
      <c r="T69" s="65"/>
      <c r="V69" s="253"/>
      <c r="W69" s="226"/>
      <c r="X69" s="226"/>
      <c r="Y69" s="226"/>
      <c r="Z69" s="226"/>
      <c r="AA69" s="226"/>
      <c r="AB69" s="227"/>
      <c r="AC69" s="250"/>
      <c r="AD69" s="318"/>
      <c r="AE69" s="319"/>
      <c r="AF69" s="235"/>
      <c r="AG69" s="282" t="str">
        <f t="shared" si="17"/>
        <v/>
      </c>
      <c r="AH69" s="254"/>
      <c r="AI69" s="226" t="str">
        <f t="shared" si="14"/>
        <v/>
      </c>
      <c r="AJ69" s="226" t="str">
        <f t="shared" si="14"/>
        <v/>
      </c>
      <c r="AK69" s="226" t="str">
        <f t="shared" si="14"/>
        <v/>
      </c>
      <c r="AL69" s="255" t="str">
        <f t="shared" si="14"/>
        <v/>
      </c>
    </row>
    <row r="70" spans="1:38" ht="19.350000000000001" customHeight="1">
      <c r="A70" s="2">
        <f t="shared" si="15"/>
        <v>27</v>
      </c>
      <c r="B70" s="311" t="str">
        <f t="shared" si="18"/>
        <v/>
      </c>
      <c r="C70" s="288" t="str">
        <f t="shared" si="18"/>
        <v/>
      </c>
      <c r="D70" s="288" t="str">
        <f t="shared" si="18"/>
        <v/>
      </c>
      <c r="E70" s="288" t="str">
        <f t="shared" si="18"/>
        <v/>
      </c>
      <c r="F70" s="288" t="str">
        <f t="shared" si="18"/>
        <v/>
      </c>
      <c r="G70" s="288" t="str">
        <f t="shared" si="18"/>
        <v/>
      </c>
      <c r="H70" s="289" t="str">
        <f t="shared" si="18"/>
        <v/>
      </c>
      <c r="I70" s="281" t="str">
        <f t="shared" si="18"/>
        <v/>
      </c>
      <c r="J70" s="324" t="str">
        <f t="shared" si="18"/>
        <v/>
      </c>
      <c r="K70" s="325"/>
      <c r="L70" s="282" t="str">
        <f t="shared" si="16"/>
        <v/>
      </c>
      <c r="M70" s="282" t="str">
        <f t="shared" si="16"/>
        <v/>
      </c>
      <c r="N70" s="312" t="str">
        <f t="shared" si="16"/>
        <v/>
      </c>
      <c r="O70" s="288" t="str">
        <f t="shared" si="12"/>
        <v/>
      </c>
      <c r="P70" s="288" t="str">
        <f t="shared" si="12"/>
        <v/>
      </c>
      <c r="Q70" s="288" t="str">
        <f t="shared" si="12"/>
        <v/>
      </c>
      <c r="R70" s="313" t="str">
        <f t="shared" si="12"/>
        <v/>
      </c>
      <c r="S70" s="65"/>
      <c r="T70" s="65"/>
      <c r="V70" s="253"/>
      <c r="W70" s="226"/>
      <c r="X70" s="226"/>
      <c r="Y70" s="226"/>
      <c r="Z70" s="226"/>
      <c r="AA70" s="226"/>
      <c r="AB70" s="227"/>
      <c r="AC70" s="250"/>
      <c r="AD70" s="318"/>
      <c r="AE70" s="319"/>
      <c r="AF70" s="235"/>
      <c r="AG70" s="282" t="str">
        <f t="shared" si="17"/>
        <v/>
      </c>
      <c r="AH70" s="254"/>
      <c r="AI70" s="226" t="str">
        <f t="shared" si="14"/>
        <v/>
      </c>
      <c r="AJ70" s="226" t="str">
        <f t="shared" si="14"/>
        <v/>
      </c>
      <c r="AK70" s="226" t="str">
        <f t="shared" si="14"/>
        <v/>
      </c>
      <c r="AL70" s="255" t="str">
        <f t="shared" si="14"/>
        <v/>
      </c>
    </row>
    <row r="71" spans="1:38" ht="19.350000000000001" customHeight="1">
      <c r="A71" s="2">
        <f t="shared" si="15"/>
        <v>28</v>
      </c>
      <c r="B71" s="311" t="str">
        <f t="shared" si="18"/>
        <v/>
      </c>
      <c r="C71" s="288" t="str">
        <f t="shared" si="18"/>
        <v/>
      </c>
      <c r="D71" s="288" t="str">
        <f t="shared" si="18"/>
        <v/>
      </c>
      <c r="E71" s="288" t="str">
        <f t="shared" si="18"/>
        <v/>
      </c>
      <c r="F71" s="288" t="str">
        <f t="shared" si="18"/>
        <v/>
      </c>
      <c r="G71" s="288" t="str">
        <f t="shared" si="18"/>
        <v/>
      </c>
      <c r="H71" s="289" t="str">
        <f t="shared" si="18"/>
        <v/>
      </c>
      <c r="I71" s="281" t="str">
        <f t="shared" si="18"/>
        <v/>
      </c>
      <c r="J71" s="324" t="str">
        <f t="shared" si="18"/>
        <v/>
      </c>
      <c r="K71" s="325"/>
      <c r="L71" s="282" t="str">
        <f t="shared" si="16"/>
        <v/>
      </c>
      <c r="M71" s="282" t="str">
        <f t="shared" si="16"/>
        <v/>
      </c>
      <c r="N71" s="312" t="str">
        <f t="shared" si="16"/>
        <v/>
      </c>
      <c r="O71" s="288" t="str">
        <f t="shared" ref="O71:R85" si="19">IF(AW71="","",AW71)</f>
        <v/>
      </c>
      <c r="P71" s="288" t="str">
        <f t="shared" si="19"/>
        <v/>
      </c>
      <c r="Q71" s="288" t="str">
        <f t="shared" si="19"/>
        <v/>
      </c>
      <c r="R71" s="313" t="str">
        <f t="shared" si="19"/>
        <v/>
      </c>
      <c r="S71" s="65"/>
      <c r="T71" s="65"/>
      <c r="V71" s="253"/>
      <c r="W71" s="226"/>
      <c r="X71" s="226"/>
      <c r="Y71" s="226"/>
      <c r="Z71" s="226"/>
      <c r="AA71" s="226"/>
      <c r="AB71" s="227"/>
      <c r="AC71" s="250"/>
      <c r="AD71" s="256"/>
      <c r="AE71" s="257"/>
      <c r="AF71" s="235"/>
      <c r="AG71" s="282" t="str">
        <f>IF(AC71="","",ROUNDDOWN(AC71*AF71,0))</f>
        <v/>
      </c>
      <c r="AH71" s="254"/>
      <c r="AI71" s="226" t="str">
        <f t="shared" si="14"/>
        <v/>
      </c>
      <c r="AJ71" s="226" t="str">
        <f t="shared" si="14"/>
        <v/>
      </c>
      <c r="AK71" s="226" t="str">
        <f t="shared" si="14"/>
        <v/>
      </c>
      <c r="AL71" s="255" t="str">
        <f t="shared" si="14"/>
        <v/>
      </c>
    </row>
    <row r="72" spans="1:38" ht="19.350000000000001" customHeight="1">
      <c r="A72" s="2">
        <f t="shared" si="15"/>
        <v>29</v>
      </c>
      <c r="B72" s="311" t="str">
        <f t="shared" si="18"/>
        <v/>
      </c>
      <c r="C72" s="288" t="str">
        <f t="shared" si="18"/>
        <v/>
      </c>
      <c r="D72" s="288" t="str">
        <f t="shared" si="18"/>
        <v/>
      </c>
      <c r="E72" s="288" t="str">
        <f t="shared" si="18"/>
        <v/>
      </c>
      <c r="F72" s="288" t="str">
        <f t="shared" si="18"/>
        <v/>
      </c>
      <c r="G72" s="288" t="str">
        <f t="shared" si="18"/>
        <v/>
      </c>
      <c r="H72" s="289" t="str">
        <f t="shared" si="18"/>
        <v/>
      </c>
      <c r="I72" s="281" t="str">
        <f t="shared" si="18"/>
        <v/>
      </c>
      <c r="J72" s="324" t="str">
        <f t="shared" si="18"/>
        <v/>
      </c>
      <c r="K72" s="325"/>
      <c r="L72" s="282" t="str">
        <f t="shared" si="16"/>
        <v/>
      </c>
      <c r="M72" s="282" t="str">
        <f t="shared" si="16"/>
        <v/>
      </c>
      <c r="N72" s="312" t="str">
        <f t="shared" si="16"/>
        <v/>
      </c>
      <c r="O72" s="288" t="str">
        <f t="shared" si="19"/>
        <v/>
      </c>
      <c r="P72" s="288" t="str">
        <f t="shared" si="19"/>
        <v/>
      </c>
      <c r="Q72" s="288" t="str">
        <f t="shared" si="19"/>
        <v/>
      </c>
      <c r="R72" s="313" t="str">
        <f t="shared" si="19"/>
        <v/>
      </c>
      <c r="S72" s="65"/>
      <c r="T72" s="65"/>
      <c r="V72" s="253"/>
      <c r="W72" s="226"/>
      <c r="X72" s="226"/>
      <c r="Y72" s="226"/>
      <c r="Z72" s="226"/>
      <c r="AA72" s="226"/>
      <c r="AB72" s="227"/>
      <c r="AC72" s="250"/>
      <c r="AD72" s="256"/>
      <c r="AE72" s="257"/>
      <c r="AF72" s="235"/>
      <c r="AG72" s="282" t="str">
        <f t="shared" si="17"/>
        <v/>
      </c>
      <c r="AH72" s="254"/>
      <c r="AI72" s="226" t="str">
        <f t="shared" si="14"/>
        <v/>
      </c>
      <c r="AJ72" s="226" t="str">
        <f t="shared" si="14"/>
        <v/>
      </c>
      <c r="AK72" s="226" t="str">
        <f t="shared" si="14"/>
        <v/>
      </c>
      <c r="AL72" s="255" t="str">
        <f t="shared" si="14"/>
        <v/>
      </c>
    </row>
    <row r="73" spans="1:38" ht="19.350000000000001" customHeight="1">
      <c r="A73" s="2">
        <f t="shared" si="15"/>
        <v>30</v>
      </c>
      <c r="B73" s="311" t="str">
        <f t="shared" si="18"/>
        <v/>
      </c>
      <c r="C73" s="288" t="str">
        <f t="shared" si="18"/>
        <v/>
      </c>
      <c r="D73" s="288" t="str">
        <f t="shared" si="18"/>
        <v/>
      </c>
      <c r="E73" s="288" t="str">
        <f t="shared" si="18"/>
        <v/>
      </c>
      <c r="F73" s="288" t="str">
        <f t="shared" si="18"/>
        <v/>
      </c>
      <c r="G73" s="288" t="str">
        <f t="shared" si="18"/>
        <v/>
      </c>
      <c r="H73" s="289" t="str">
        <f t="shared" si="18"/>
        <v/>
      </c>
      <c r="I73" s="281" t="str">
        <f t="shared" si="18"/>
        <v/>
      </c>
      <c r="J73" s="324" t="str">
        <f t="shared" si="18"/>
        <v/>
      </c>
      <c r="K73" s="325"/>
      <c r="L73" s="282" t="str">
        <f t="shared" si="16"/>
        <v/>
      </c>
      <c r="M73" s="282" t="str">
        <f t="shared" si="16"/>
        <v/>
      </c>
      <c r="N73" s="312" t="str">
        <f t="shared" si="16"/>
        <v/>
      </c>
      <c r="O73" s="288" t="str">
        <f t="shared" si="19"/>
        <v/>
      </c>
      <c r="P73" s="288" t="str">
        <f t="shared" si="19"/>
        <v/>
      </c>
      <c r="Q73" s="288" t="str">
        <f t="shared" si="19"/>
        <v/>
      </c>
      <c r="R73" s="313" t="str">
        <f t="shared" si="19"/>
        <v/>
      </c>
      <c r="S73" s="65"/>
      <c r="T73" s="65"/>
      <c r="V73" s="253"/>
      <c r="W73" s="226"/>
      <c r="X73" s="226"/>
      <c r="Y73" s="226"/>
      <c r="Z73" s="226"/>
      <c r="AA73" s="226"/>
      <c r="AB73" s="227"/>
      <c r="AC73" s="250"/>
      <c r="AD73" s="256"/>
      <c r="AE73" s="257"/>
      <c r="AF73" s="235"/>
      <c r="AG73" s="282" t="str">
        <f t="shared" si="17"/>
        <v/>
      </c>
      <c r="AH73" s="254"/>
      <c r="AI73" s="226" t="str">
        <f t="shared" si="14"/>
        <v/>
      </c>
      <c r="AJ73" s="226" t="str">
        <f t="shared" si="14"/>
        <v/>
      </c>
      <c r="AK73" s="226" t="str">
        <f t="shared" si="14"/>
        <v/>
      </c>
      <c r="AL73" s="255" t="str">
        <f t="shared" si="14"/>
        <v/>
      </c>
    </row>
    <row r="74" spans="1:38" ht="19.350000000000001" customHeight="1">
      <c r="A74" s="2">
        <f t="shared" si="15"/>
        <v>31</v>
      </c>
      <c r="B74" s="311" t="str">
        <f t="shared" si="18"/>
        <v/>
      </c>
      <c r="C74" s="288" t="str">
        <f t="shared" si="18"/>
        <v/>
      </c>
      <c r="D74" s="288" t="str">
        <f t="shared" si="18"/>
        <v/>
      </c>
      <c r="E74" s="288" t="str">
        <f t="shared" si="18"/>
        <v/>
      </c>
      <c r="F74" s="288" t="str">
        <f t="shared" si="18"/>
        <v/>
      </c>
      <c r="G74" s="288" t="str">
        <f t="shared" si="18"/>
        <v/>
      </c>
      <c r="H74" s="289" t="str">
        <f t="shared" si="18"/>
        <v/>
      </c>
      <c r="I74" s="281" t="str">
        <f t="shared" si="18"/>
        <v/>
      </c>
      <c r="J74" s="324" t="str">
        <f t="shared" si="18"/>
        <v/>
      </c>
      <c r="K74" s="325"/>
      <c r="L74" s="282" t="str">
        <f t="shared" si="16"/>
        <v/>
      </c>
      <c r="M74" s="282" t="str">
        <f t="shared" si="16"/>
        <v/>
      </c>
      <c r="N74" s="312" t="str">
        <f t="shared" si="16"/>
        <v/>
      </c>
      <c r="O74" s="288" t="str">
        <f t="shared" si="19"/>
        <v/>
      </c>
      <c r="P74" s="288" t="str">
        <f t="shared" si="19"/>
        <v/>
      </c>
      <c r="Q74" s="288" t="str">
        <f t="shared" si="19"/>
        <v/>
      </c>
      <c r="R74" s="313" t="str">
        <f t="shared" si="19"/>
        <v/>
      </c>
      <c r="S74" s="65"/>
      <c r="T74" s="65"/>
      <c r="V74" s="253"/>
      <c r="W74" s="226"/>
      <c r="X74" s="226"/>
      <c r="Y74" s="226"/>
      <c r="Z74" s="226"/>
      <c r="AA74" s="226"/>
      <c r="AB74" s="227"/>
      <c r="AC74" s="250"/>
      <c r="AD74" s="256"/>
      <c r="AE74" s="257"/>
      <c r="AF74" s="235"/>
      <c r="AG74" s="282" t="str">
        <f t="shared" si="17"/>
        <v/>
      </c>
      <c r="AH74" s="254"/>
      <c r="AI74" s="226" t="str">
        <f t="shared" si="14"/>
        <v/>
      </c>
      <c r="AJ74" s="226" t="str">
        <f t="shared" si="14"/>
        <v/>
      </c>
      <c r="AK74" s="226" t="str">
        <f t="shared" si="14"/>
        <v/>
      </c>
      <c r="AL74" s="255" t="str">
        <f t="shared" si="14"/>
        <v/>
      </c>
    </row>
    <row r="75" spans="1:38" ht="19.350000000000001" customHeight="1">
      <c r="A75" s="2">
        <f t="shared" si="15"/>
        <v>32</v>
      </c>
      <c r="B75" s="311" t="str">
        <f t="shared" si="18"/>
        <v/>
      </c>
      <c r="C75" s="288" t="str">
        <f t="shared" si="18"/>
        <v/>
      </c>
      <c r="D75" s="288" t="str">
        <f t="shared" si="18"/>
        <v/>
      </c>
      <c r="E75" s="288" t="str">
        <f t="shared" si="18"/>
        <v/>
      </c>
      <c r="F75" s="288" t="str">
        <f t="shared" si="18"/>
        <v/>
      </c>
      <c r="G75" s="288" t="str">
        <f t="shared" si="18"/>
        <v/>
      </c>
      <c r="H75" s="289" t="str">
        <f t="shared" si="18"/>
        <v/>
      </c>
      <c r="I75" s="281" t="str">
        <f t="shared" si="18"/>
        <v/>
      </c>
      <c r="J75" s="324" t="str">
        <f t="shared" si="18"/>
        <v/>
      </c>
      <c r="K75" s="325"/>
      <c r="L75" s="282" t="str">
        <f t="shared" si="16"/>
        <v/>
      </c>
      <c r="M75" s="282" t="str">
        <f t="shared" si="16"/>
        <v/>
      </c>
      <c r="N75" s="312" t="str">
        <f t="shared" si="16"/>
        <v/>
      </c>
      <c r="O75" s="288" t="str">
        <f t="shared" si="19"/>
        <v/>
      </c>
      <c r="P75" s="288" t="str">
        <f t="shared" si="19"/>
        <v/>
      </c>
      <c r="Q75" s="288" t="str">
        <f t="shared" si="19"/>
        <v/>
      </c>
      <c r="R75" s="313" t="str">
        <f t="shared" si="19"/>
        <v/>
      </c>
      <c r="S75" s="65"/>
      <c r="T75" s="65"/>
      <c r="V75" s="253"/>
      <c r="W75" s="226"/>
      <c r="X75" s="226"/>
      <c r="Y75" s="226"/>
      <c r="Z75" s="226"/>
      <c r="AA75" s="226"/>
      <c r="AB75" s="227"/>
      <c r="AC75" s="250"/>
      <c r="AD75" s="256"/>
      <c r="AE75" s="257"/>
      <c r="AF75" s="235"/>
      <c r="AG75" s="282" t="str">
        <f t="shared" si="17"/>
        <v/>
      </c>
      <c r="AH75" s="254"/>
      <c r="AI75" s="226" t="str">
        <f t="shared" si="14"/>
        <v/>
      </c>
      <c r="AJ75" s="226" t="str">
        <f t="shared" si="14"/>
        <v/>
      </c>
      <c r="AK75" s="226" t="str">
        <f t="shared" si="14"/>
        <v/>
      </c>
      <c r="AL75" s="255" t="str">
        <f t="shared" si="14"/>
        <v/>
      </c>
    </row>
    <row r="76" spans="1:38" ht="19.350000000000001" customHeight="1">
      <c r="A76" s="2">
        <f t="shared" si="15"/>
        <v>33</v>
      </c>
      <c r="B76" s="311" t="str">
        <f t="shared" si="18"/>
        <v/>
      </c>
      <c r="C76" s="288" t="str">
        <f t="shared" si="18"/>
        <v/>
      </c>
      <c r="D76" s="288" t="str">
        <f t="shared" si="18"/>
        <v/>
      </c>
      <c r="E76" s="288" t="str">
        <f t="shared" si="18"/>
        <v/>
      </c>
      <c r="F76" s="288" t="str">
        <f t="shared" si="18"/>
        <v/>
      </c>
      <c r="G76" s="288" t="str">
        <f t="shared" si="18"/>
        <v/>
      </c>
      <c r="H76" s="289" t="str">
        <f t="shared" si="18"/>
        <v/>
      </c>
      <c r="I76" s="281" t="str">
        <f t="shared" si="18"/>
        <v/>
      </c>
      <c r="J76" s="324" t="str">
        <f t="shared" si="18"/>
        <v/>
      </c>
      <c r="K76" s="325"/>
      <c r="L76" s="282" t="str">
        <f t="shared" si="16"/>
        <v/>
      </c>
      <c r="M76" s="282" t="str">
        <f t="shared" si="16"/>
        <v/>
      </c>
      <c r="N76" s="312" t="str">
        <f t="shared" si="16"/>
        <v/>
      </c>
      <c r="O76" s="288" t="str">
        <f t="shared" si="19"/>
        <v/>
      </c>
      <c r="P76" s="288" t="str">
        <f t="shared" si="19"/>
        <v/>
      </c>
      <c r="Q76" s="288" t="str">
        <f t="shared" si="19"/>
        <v/>
      </c>
      <c r="R76" s="313" t="str">
        <f t="shared" si="19"/>
        <v/>
      </c>
      <c r="S76" s="65"/>
      <c r="T76" s="65"/>
      <c r="V76" s="253"/>
      <c r="W76" s="226"/>
      <c r="X76" s="226"/>
      <c r="Y76" s="226"/>
      <c r="Z76" s="226"/>
      <c r="AA76" s="226"/>
      <c r="AB76" s="227"/>
      <c r="AC76" s="250"/>
      <c r="AD76" s="318"/>
      <c r="AE76" s="319"/>
      <c r="AF76" s="235"/>
      <c r="AG76" s="282" t="str">
        <f t="shared" si="17"/>
        <v/>
      </c>
      <c r="AH76" s="254"/>
      <c r="AI76" s="226" t="str">
        <f t="shared" si="14"/>
        <v/>
      </c>
      <c r="AJ76" s="226" t="str">
        <f t="shared" si="14"/>
        <v/>
      </c>
      <c r="AK76" s="226" t="str">
        <f t="shared" si="14"/>
        <v/>
      </c>
      <c r="AL76" s="255" t="str">
        <f t="shared" si="14"/>
        <v/>
      </c>
    </row>
    <row r="77" spans="1:38" ht="19.350000000000001" customHeight="1">
      <c r="A77" s="2">
        <f t="shared" si="15"/>
        <v>34</v>
      </c>
      <c r="B77" s="311" t="str">
        <f t="shared" si="18"/>
        <v/>
      </c>
      <c r="C77" s="288" t="str">
        <f t="shared" si="18"/>
        <v/>
      </c>
      <c r="D77" s="288" t="str">
        <f t="shared" si="18"/>
        <v/>
      </c>
      <c r="E77" s="288" t="str">
        <f t="shared" si="18"/>
        <v/>
      </c>
      <c r="F77" s="288" t="str">
        <f t="shared" si="18"/>
        <v/>
      </c>
      <c r="G77" s="288" t="str">
        <f t="shared" si="18"/>
        <v/>
      </c>
      <c r="H77" s="289" t="str">
        <f t="shared" si="18"/>
        <v/>
      </c>
      <c r="I77" s="281" t="str">
        <f t="shared" si="18"/>
        <v/>
      </c>
      <c r="J77" s="324" t="str">
        <f t="shared" si="18"/>
        <v/>
      </c>
      <c r="K77" s="325"/>
      <c r="L77" s="282" t="str">
        <f t="shared" si="16"/>
        <v/>
      </c>
      <c r="M77" s="282" t="str">
        <f t="shared" si="16"/>
        <v/>
      </c>
      <c r="N77" s="312" t="str">
        <f t="shared" si="16"/>
        <v/>
      </c>
      <c r="O77" s="288" t="str">
        <f t="shared" si="19"/>
        <v/>
      </c>
      <c r="P77" s="288" t="str">
        <f t="shared" si="19"/>
        <v/>
      </c>
      <c r="Q77" s="288" t="str">
        <f t="shared" si="19"/>
        <v/>
      </c>
      <c r="R77" s="313" t="str">
        <f t="shared" si="19"/>
        <v/>
      </c>
      <c r="S77" s="65"/>
      <c r="T77" s="65"/>
      <c r="V77" s="253"/>
      <c r="W77" s="226"/>
      <c r="X77" s="226"/>
      <c r="Y77" s="226"/>
      <c r="Z77" s="226"/>
      <c r="AA77" s="226"/>
      <c r="AB77" s="227"/>
      <c r="AC77" s="250"/>
      <c r="AD77" s="318"/>
      <c r="AE77" s="319"/>
      <c r="AF77" s="235"/>
      <c r="AG77" s="282" t="str">
        <f t="shared" si="17"/>
        <v/>
      </c>
      <c r="AH77" s="254"/>
      <c r="AI77" s="226" t="str">
        <f t="shared" si="14"/>
        <v/>
      </c>
      <c r="AJ77" s="226" t="str">
        <f t="shared" si="14"/>
        <v/>
      </c>
      <c r="AK77" s="226" t="str">
        <f t="shared" si="14"/>
        <v/>
      </c>
      <c r="AL77" s="255" t="str">
        <f t="shared" si="14"/>
        <v/>
      </c>
    </row>
    <row r="78" spans="1:38" ht="19.350000000000001" customHeight="1">
      <c r="A78" s="2">
        <f t="shared" si="15"/>
        <v>35</v>
      </c>
      <c r="B78" s="311" t="str">
        <f t="shared" si="18"/>
        <v/>
      </c>
      <c r="C78" s="288" t="str">
        <f t="shared" si="18"/>
        <v/>
      </c>
      <c r="D78" s="288" t="str">
        <f t="shared" si="18"/>
        <v/>
      </c>
      <c r="E78" s="288" t="str">
        <f t="shared" si="18"/>
        <v/>
      </c>
      <c r="F78" s="288" t="str">
        <f t="shared" si="18"/>
        <v/>
      </c>
      <c r="G78" s="288" t="str">
        <f t="shared" si="18"/>
        <v/>
      </c>
      <c r="H78" s="289" t="str">
        <f t="shared" si="18"/>
        <v/>
      </c>
      <c r="I78" s="281" t="str">
        <f t="shared" si="18"/>
        <v/>
      </c>
      <c r="J78" s="324" t="str">
        <f t="shared" si="18"/>
        <v/>
      </c>
      <c r="K78" s="325"/>
      <c r="L78" s="282" t="str">
        <f t="shared" si="16"/>
        <v/>
      </c>
      <c r="M78" s="282" t="str">
        <f t="shared" si="16"/>
        <v/>
      </c>
      <c r="N78" s="312" t="str">
        <f t="shared" si="16"/>
        <v/>
      </c>
      <c r="O78" s="288" t="str">
        <f t="shared" si="19"/>
        <v/>
      </c>
      <c r="P78" s="288" t="str">
        <f t="shared" si="19"/>
        <v/>
      </c>
      <c r="Q78" s="288" t="str">
        <f t="shared" si="19"/>
        <v/>
      </c>
      <c r="R78" s="313" t="str">
        <f t="shared" si="19"/>
        <v/>
      </c>
      <c r="S78" s="65"/>
      <c r="T78" s="65"/>
      <c r="V78" s="253"/>
      <c r="W78" s="226"/>
      <c r="X78" s="226"/>
      <c r="Y78" s="226"/>
      <c r="Z78" s="226"/>
      <c r="AA78" s="226"/>
      <c r="AB78" s="227"/>
      <c r="AC78" s="250"/>
      <c r="AD78" s="256"/>
      <c r="AE78" s="257"/>
      <c r="AF78" s="235"/>
      <c r="AG78" s="282" t="str">
        <f t="shared" si="17"/>
        <v/>
      </c>
      <c r="AH78" s="254"/>
      <c r="AI78" s="226" t="str">
        <f t="shared" si="14"/>
        <v/>
      </c>
      <c r="AJ78" s="226" t="str">
        <f t="shared" si="14"/>
        <v/>
      </c>
      <c r="AK78" s="226" t="str">
        <f t="shared" si="14"/>
        <v/>
      </c>
      <c r="AL78" s="255" t="str">
        <f t="shared" si="14"/>
        <v/>
      </c>
    </row>
    <row r="79" spans="1:38" ht="19.350000000000001" customHeight="1">
      <c r="A79" s="2">
        <f t="shared" si="15"/>
        <v>36</v>
      </c>
      <c r="B79" s="311" t="str">
        <f t="shared" si="18"/>
        <v/>
      </c>
      <c r="C79" s="288" t="str">
        <f t="shared" si="18"/>
        <v/>
      </c>
      <c r="D79" s="288" t="str">
        <f t="shared" si="18"/>
        <v/>
      </c>
      <c r="E79" s="288" t="str">
        <f t="shared" si="18"/>
        <v/>
      </c>
      <c r="F79" s="288" t="str">
        <f t="shared" si="18"/>
        <v/>
      </c>
      <c r="G79" s="288" t="str">
        <f t="shared" si="18"/>
        <v/>
      </c>
      <c r="H79" s="289" t="str">
        <f t="shared" si="18"/>
        <v/>
      </c>
      <c r="I79" s="281" t="str">
        <f t="shared" si="18"/>
        <v/>
      </c>
      <c r="J79" s="324" t="str">
        <f t="shared" si="18"/>
        <v/>
      </c>
      <c r="K79" s="325"/>
      <c r="L79" s="282" t="str">
        <f t="shared" si="16"/>
        <v/>
      </c>
      <c r="M79" s="282" t="str">
        <f t="shared" si="16"/>
        <v/>
      </c>
      <c r="N79" s="312" t="str">
        <f t="shared" si="16"/>
        <v/>
      </c>
      <c r="O79" s="288" t="str">
        <f t="shared" si="19"/>
        <v/>
      </c>
      <c r="P79" s="288" t="str">
        <f t="shared" si="19"/>
        <v/>
      </c>
      <c r="Q79" s="288" t="str">
        <f t="shared" si="19"/>
        <v/>
      </c>
      <c r="R79" s="313" t="str">
        <f t="shared" si="19"/>
        <v/>
      </c>
      <c r="S79" s="65"/>
      <c r="T79" s="65"/>
      <c r="V79" s="253"/>
      <c r="W79" s="226"/>
      <c r="X79" s="226"/>
      <c r="Y79" s="226"/>
      <c r="Z79" s="226"/>
      <c r="AA79" s="226"/>
      <c r="AB79" s="227"/>
      <c r="AC79" s="250"/>
      <c r="AD79" s="318"/>
      <c r="AE79" s="319"/>
      <c r="AF79" s="235"/>
      <c r="AG79" s="282" t="str">
        <f t="shared" si="17"/>
        <v/>
      </c>
      <c r="AH79" s="254"/>
      <c r="AI79" s="226" t="str">
        <f t="shared" si="14"/>
        <v/>
      </c>
      <c r="AJ79" s="226" t="str">
        <f t="shared" si="14"/>
        <v/>
      </c>
      <c r="AK79" s="226" t="str">
        <f t="shared" si="14"/>
        <v/>
      </c>
      <c r="AL79" s="255" t="str">
        <f t="shared" si="14"/>
        <v/>
      </c>
    </row>
    <row r="80" spans="1:38" ht="19.350000000000001" customHeight="1">
      <c r="A80" s="2">
        <f t="shared" si="15"/>
        <v>37</v>
      </c>
      <c r="B80" s="311" t="str">
        <f t="shared" si="18"/>
        <v/>
      </c>
      <c r="C80" s="288" t="str">
        <f t="shared" si="18"/>
        <v/>
      </c>
      <c r="D80" s="288" t="str">
        <f t="shared" si="18"/>
        <v/>
      </c>
      <c r="E80" s="288" t="str">
        <f t="shared" si="18"/>
        <v/>
      </c>
      <c r="F80" s="288" t="str">
        <f t="shared" si="18"/>
        <v/>
      </c>
      <c r="G80" s="288" t="str">
        <f t="shared" si="18"/>
        <v/>
      </c>
      <c r="H80" s="289" t="str">
        <f t="shared" si="18"/>
        <v/>
      </c>
      <c r="I80" s="281" t="str">
        <f t="shared" si="18"/>
        <v/>
      </c>
      <c r="J80" s="324" t="str">
        <f t="shared" si="18"/>
        <v/>
      </c>
      <c r="K80" s="325"/>
      <c r="L80" s="282" t="str">
        <f t="shared" si="16"/>
        <v/>
      </c>
      <c r="M80" s="282" t="str">
        <f t="shared" si="16"/>
        <v/>
      </c>
      <c r="N80" s="312" t="str">
        <f t="shared" si="16"/>
        <v/>
      </c>
      <c r="O80" s="288" t="str">
        <f t="shared" si="19"/>
        <v/>
      </c>
      <c r="P80" s="288" t="str">
        <f t="shared" si="19"/>
        <v/>
      </c>
      <c r="Q80" s="288" t="str">
        <f t="shared" si="19"/>
        <v/>
      </c>
      <c r="R80" s="313" t="str">
        <f t="shared" si="19"/>
        <v/>
      </c>
      <c r="S80" s="65"/>
      <c r="T80" s="65"/>
      <c r="V80" s="253"/>
      <c r="W80" s="226"/>
      <c r="X80" s="226"/>
      <c r="Y80" s="226"/>
      <c r="Z80" s="226"/>
      <c r="AA80" s="226"/>
      <c r="AB80" s="227"/>
      <c r="AC80" s="250"/>
      <c r="AD80" s="256"/>
      <c r="AE80" s="257"/>
      <c r="AF80" s="235"/>
      <c r="AG80" s="282" t="str">
        <f t="shared" si="17"/>
        <v/>
      </c>
      <c r="AH80" s="254"/>
      <c r="AI80" s="226" t="str">
        <f t="shared" si="14"/>
        <v/>
      </c>
      <c r="AJ80" s="226" t="str">
        <f t="shared" si="14"/>
        <v/>
      </c>
      <c r="AK80" s="226" t="str">
        <f t="shared" si="14"/>
        <v/>
      </c>
      <c r="AL80" s="255" t="str">
        <f t="shared" si="14"/>
        <v/>
      </c>
    </row>
    <row r="81" spans="1:38" ht="19.350000000000001" customHeight="1">
      <c r="A81" s="2">
        <f t="shared" si="15"/>
        <v>38</v>
      </c>
      <c r="B81" s="311" t="str">
        <f t="shared" si="18"/>
        <v/>
      </c>
      <c r="C81" s="288" t="str">
        <f t="shared" si="18"/>
        <v/>
      </c>
      <c r="D81" s="288" t="str">
        <f t="shared" si="18"/>
        <v/>
      </c>
      <c r="E81" s="288" t="str">
        <f t="shared" si="18"/>
        <v/>
      </c>
      <c r="F81" s="288" t="str">
        <f t="shared" si="18"/>
        <v/>
      </c>
      <c r="G81" s="288" t="str">
        <f t="shared" si="18"/>
        <v/>
      </c>
      <c r="H81" s="289" t="str">
        <f t="shared" si="18"/>
        <v/>
      </c>
      <c r="I81" s="281" t="str">
        <f t="shared" si="18"/>
        <v/>
      </c>
      <c r="J81" s="324" t="str">
        <f t="shared" si="18"/>
        <v/>
      </c>
      <c r="K81" s="325"/>
      <c r="L81" s="282" t="str">
        <f t="shared" si="16"/>
        <v/>
      </c>
      <c r="M81" s="282" t="str">
        <f t="shared" si="16"/>
        <v/>
      </c>
      <c r="N81" s="312" t="str">
        <f t="shared" si="16"/>
        <v/>
      </c>
      <c r="O81" s="288" t="str">
        <f t="shared" si="19"/>
        <v/>
      </c>
      <c r="P81" s="288" t="str">
        <f t="shared" si="19"/>
        <v/>
      </c>
      <c r="Q81" s="288" t="str">
        <f t="shared" si="19"/>
        <v/>
      </c>
      <c r="R81" s="313" t="str">
        <f t="shared" si="19"/>
        <v/>
      </c>
      <c r="S81" s="65"/>
      <c r="T81" s="65"/>
      <c r="V81" s="253"/>
      <c r="W81" s="226"/>
      <c r="X81" s="226"/>
      <c r="Y81" s="226"/>
      <c r="Z81" s="226"/>
      <c r="AA81" s="226"/>
      <c r="AB81" s="227"/>
      <c r="AC81" s="250"/>
      <c r="AD81" s="318"/>
      <c r="AE81" s="319"/>
      <c r="AF81" s="235"/>
      <c r="AG81" s="282" t="str">
        <f t="shared" si="17"/>
        <v/>
      </c>
      <c r="AH81" s="254"/>
      <c r="AI81" s="226" t="str">
        <f t="shared" si="14"/>
        <v/>
      </c>
      <c r="AJ81" s="226" t="str">
        <f t="shared" si="14"/>
        <v/>
      </c>
      <c r="AK81" s="226" t="str">
        <f t="shared" si="14"/>
        <v/>
      </c>
      <c r="AL81" s="255" t="str">
        <f t="shared" si="14"/>
        <v/>
      </c>
    </row>
    <row r="82" spans="1:38" ht="19.350000000000001" customHeight="1">
      <c r="A82" s="2">
        <f t="shared" si="15"/>
        <v>39</v>
      </c>
      <c r="B82" s="311" t="str">
        <f t="shared" si="18"/>
        <v/>
      </c>
      <c r="C82" s="288" t="str">
        <f t="shared" si="18"/>
        <v/>
      </c>
      <c r="D82" s="288" t="str">
        <f t="shared" si="18"/>
        <v/>
      </c>
      <c r="E82" s="288" t="str">
        <f t="shared" si="18"/>
        <v/>
      </c>
      <c r="F82" s="288" t="str">
        <f t="shared" si="18"/>
        <v/>
      </c>
      <c r="G82" s="288" t="str">
        <f t="shared" si="18"/>
        <v/>
      </c>
      <c r="H82" s="289" t="str">
        <f t="shared" si="18"/>
        <v/>
      </c>
      <c r="I82" s="293" t="str">
        <f t="shared" si="18"/>
        <v/>
      </c>
      <c r="J82" s="324" t="str">
        <f t="shared" si="18"/>
        <v/>
      </c>
      <c r="K82" s="325"/>
      <c r="L82" s="294" t="str">
        <f t="shared" si="16"/>
        <v/>
      </c>
      <c r="M82" s="295" t="str">
        <f t="shared" si="16"/>
        <v/>
      </c>
      <c r="N82" s="312" t="str">
        <f t="shared" si="16"/>
        <v/>
      </c>
      <c r="O82" s="288"/>
      <c r="P82" s="288"/>
      <c r="Q82" s="288"/>
      <c r="R82" s="313"/>
      <c r="S82" s="65"/>
      <c r="T82" s="65"/>
      <c r="V82" s="253"/>
      <c r="W82" s="226"/>
      <c r="X82" s="226"/>
      <c r="Y82" s="226"/>
      <c r="Z82" s="226"/>
      <c r="AA82" s="226"/>
      <c r="AB82" s="227"/>
      <c r="AC82" s="258"/>
      <c r="AD82" s="318"/>
      <c r="AE82" s="319"/>
      <c r="AF82" s="259"/>
      <c r="AG82" s="282" t="str">
        <f t="shared" si="17"/>
        <v/>
      </c>
      <c r="AH82" s="254"/>
      <c r="AI82" s="226"/>
      <c r="AJ82" s="226"/>
      <c r="AK82" s="226"/>
      <c r="AL82" s="255"/>
    </row>
    <row r="83" spans="1:38" ht="19.350000000000001" customHeight="1">
      <c r="A83" s="2">
        <f t="shared" si="15"/>
        <v>40</v>
      </c>
      <c r="B83" s="311" t="str">
        <f t="shared" si="18"/>
        <v/>
      </c>
      <c r="C83" s="288" t="str">
        <f t="shared" si="18"/>
        <v/>
      </c>
      <c r="D83" s="288" t="str">
        <f t="shared" si="18"/>
        <v/>
      </c>
      <c r="E83" s="288" t="str">
        <f t="shared" si="18"/>
        <v/>
      </c>
      <c r="F83" s="288" t="str">
        <f t="shared" si="18"/>
        <v/>
      </c>
      <c r="G83" s="288" t="str">
        <f t="shared" si="18"/>
        <v/>
      </c>
      <c r="H83" s="289" t="str">
        <f t="shared" si="18"/>
        <v/>
      </c>
      <c r="I83" s="293" t="str">
        <f t="shared" si="18"/>
        <v/>
      </c>
      <c r="J83" s="324" t="str">
        <f t="shared" si="18"/>
        <v/>
      </c>
      <c r="K83" s="325"/>
      <c r="L83" s="294" t="str">
        <f t="shared" si="16"/>
        <v/>
      </c>
      <c r="M83" s="295" t="str">
        <f t="shared" si="16"/>
        <v/>
      </c>
      <c r="N83" s="312" t="str">
        <f t="shared" si="16"/>
        <v/>
      </c>
      <c r="O83" s="288"/>
      <c r="P83" s="288"/>
      <c r="Q83" s="288"/>
      <c r="R83" s="313"/>
      <c r="S83" s="65"/>
      <c r="T83" s="65"/>
      <c r="V83" s="253"/>
      <c r="W83" s="226"/>
      <c r="X83" s="226"/>
      <c r="Y83" s="226"/>
      <c r="Z83" s="226"/>
      <c r="AA83" s="226"/>
      <c r="AB83" s="227"/>
      <c r="AC83" s="258"/>
      <c r="AD83" s="318"/>
      <c r="AE83" s="319"/>
      <c r="AF83" s="259"/>
      <c r="AG83" s="282" t="str">
        <f t="shared" si="17"/>
        <v/>
      </c>
      <c r="AH83" s="254"/>
      <c r="AI83" s="226"/>
      <c r="AJ83" s="226"/>
      <c r="AK83" s="226"/>
      <c r="AL83" s="255"/>
    </row>
    <row r="84" spans="1:38" ht="19.350000000000001" customHeight="1">
      <c r="A84" s="2">
        <f t="shared" si="15"/>
        <v>41</v>
      </c>
      <c r="B84" s="311" t="str">
        <f t="shared" si="18"/>
        <v/>
      </c>
      <c r="C84" s="288" t="str">
        <f t="shared" si="18"/>
        <v/>
      </c>
      <c r="D84" s="288" t="str">
        <f t="shared" si="18"/>
        <v/>
      </c>
      <c r="E84" s="288" t="str">
        <f t="shared" si="18"/>
        <v/>
      </c>
      <c r="F84" s="288" t="str">
        <f t="shared" si="18"/>
        <v/>
      </c>
      <c r="G84" s="288" t="str">
        <f t="shared" si="18"/>
        <v/>
      </c>
      <c r="H84" s="289" t="str">
        <f t="shared" si="18"/>
        <v/>
      </c>
      <c r="I84" s="293" t="str">
        <f t="shared" si="18"/>
        <v/>
      </c>
      <c r="J84" s="312" t="str">
        <f t="shared" si="18"/>
        <v/>
      </c>
      <c r="K84" s="289"/>
      <c r="L84" s="294" t="str">
        <f>IF(AF84="","",AF84)</f>
        <v/>
      </c>
      <c r="M84" s="295" t="str">
        <f t="shared" si="16"/>
        <v/>
      </c>
      <c r="N84" s="312" t="str">
        <f t="shared" si="16"/>
        <v/>
      </c>
      <c r="O84" s="288" t="str">
        <f t="shared" si="19"/>
        <v/>
      </c>
      <c r="P84" s="288" t="str">
        <f t="shared" si="19"/>
        <v/>
      </c>
      <c r="Q84" s="288" t="str">
        <f t="shared" si="19"/>
        <v/>
      </c>
      <c r="R84" s="313" t="str">
        <f t="shared" si="19"/>
        <v/>
      </c>
      <c r="S84" s="65"/>
      <c r="T84" s="65"/>
      <c r="V84" s="253"/>
      <c r="W84" s="226"/>
      <c r="X84" s="226"/>
      <c r="Y84" s="226"/>
      <c r="Z84" s="226"/>
      <c r="AA84" s="226"/>
      <c r="AB84" s="227"/>
      <c r="AC84" s="258"/>
      <c r="AD84" s="318"/>
      <c r="AE84" s="319"/>
      <c r="AF84" s="259"/>
      <c r="AG84" s="282" t="str">
        <f t="shared" si="17"/>
        <v/>
      </c>
      <c r="AH84" s="254"/>
      <c r="AI84" s="226" t="str">
        <f t="shared" si="14"/>
        <v/>
      </c>
      <c r="AJ84" s="226" t="str">
        <f t="shared" si="14"/>
        <v/>
      </c>
      <c r="AK84" s="226" t="str">
        <f t="shared" si="14"/>
        <v/>
      </c>
      <c r="AL84" s="255" t="str">
        <f t="shared" si="14"/>
        <v/>
      </c>
    </row>
    <row r="85" spans="1:38" ht="19.350000000000001" customHeight="1">
      <c r="A85" s="2">
        <f t="shared" si="15"/>
        <v>42</v>
      </c>
      <c r="B85" s="314" t="str">
        <f t="shared" si="18"/>
        <v/>
      </c>
      <c r="C85" s="301" t="str">
        <f t="shared" si="18"/>
        <v/>
      </c>
      <c r="D85" s="301" t="str">
        <f t="shared" si="18"/>
        <v/>
      </c>
      <c r="E85" s="301" t="str">
        <f t="shared" si="18"/>
        <v/>
      </c>
      <c r="F85" s="301" t="str">
        <f t="shared" si="18"/>
        <v/>
      </c>
      <c r="G85" s="301" t="str">
        <f t="shared" si="18"/>
        <v/>
      </c>
      <c r="H85" s="315" t="str">
        <f t="shared" si="18"/>
        <v/>
      </c>
      <c r="I85" s="298" t="str">
        <f t="shared" si="18"/>
        <v/>
      </c>
      <c r="J85" s="320" t="str">
        <f t="shared" si="18"/>
        <v/>
      </c>
      <c r="K85" s="321"/>
      <c r="L85" s="299" t="str">
        <f t="shared" si="16"/>
        <v/>
      </c>
      <c r="M85" s="299" t="str">
        <f t="shared" si="16"/>
        <v/>
      </c>
      <c r="N85" s="300" t="str">
        <f t="shared" si="16"/>
        <v/>
      </c>
      <c r="O85" s="301" t="str">
        <f t="shared" si="19"/>
        <v/>
      </c>
      <c r="P85" s="301" t="str">
        <f t="shared" si="19"/>
        <v/>
      </c>
      <c r="Q85" s="301" t="str">
        <f t="shared" si="19"/>
        <v/>
      </c>
      <c r="R85" s="302" t="str">
        <f t="shared" si="19"/>
        <v/>
      </c>
      <c r="S85" s="65"/>
      <c r="T85" s="65"/>
      <c r="V85" s="260"/>
      <c r="W85" s="261"/>
      <c r="X85" s="261"/>
      <c r="Y85" s="261"/>
      <c r="Z85" s="261"/>
      <c r="AA85" s="261"/>
      <c r="AB85" s="262"/>
      <c r="AC85" s="263"/>
      <c r="AD85" s="322"/>
      <c r="AE85" s="323"/>
      <c r="AF85" s="264"/>
      <c r="AG85" s="299" t="str">
        <f>IF(AC85="","",ROUNDDOWN(AC85*AF85,0))</f>
        <v/>
      </c>
      <c r="AH85" s="265"/>
      <c r="AI85" s="261" t="str">
        <f t="shared" si="14"/>
        <v/>
      </c>
      <c r="AJ85" s="261" t="str">
        <f t="shared" si="14"/>
        <v/>
      </c>
      <c r="AK85" s="261" t="str">
        <f t="shared" si="14"/>
        <v/>
      </c>
      <c r="AL85" s="266" t="str">
        <f t="shared" si="14"/>
        <v/>
      </c>
    </row>
  </sheetData>
  <sheetProtection selectLockedCells="1" selectUnlockedCells="1"/>
  <mergeCells count="146">
    <mergeCell ref="B2:R2"/>
    <mergeCell ref="L4:R4"/>
    <mergeCell ref="V5:AL5"/>
    <mergeCell ref="AG6:AL6"/>
    <mergeCell ref="I7:L7"/>
    <mergeCell ref="AF7:AL7"/>
    <mergeCell ref="W1:AF2"/>
    <mergeCell ref="H16:J16"/>
    <mergeCell ref="K16:R16"/>
    <mergeCell ref="I8:R8"/>
    <mergeCell ref="I11:R11"/>
    <mergeCell ref="I12:R12"/>
    <mergeCell ref="AC16:AL16"/>
    <mergeCell ref="AC14:AL15"/>
    <mergeCell ref="H17:J17"/>
    <mergeCell ref="K17:R17"/>
    <mergeCell ref="V20:X20"/>
    <mergeCell ref="AE20:AF21"/>
    <mergeCell ref="G8:H8"/>
    <mergeCell ref="G9:H10"/>
    <mergeCell ref="I9:R10"/>
    <mergeCell ref="V10:W10"/>
    <mergeCell ref="AC12:AG12"/>
    <mergeCell ref="H13:J15"/>
    <mergeCell ref="K13:R15"/>
    <mergeCell ref="AA13:AB13"/>
    <mergeCell ref="AA14:AB15"/>
    <mergeCell ref="AG20:AL20"/>
    <mergeCell ref="V21:W21"/>
    <mergeCell ref="AG21:AL21"/>
    <mergeCell ref="AC17:AL17"/>
    <mergeCell ref="B23:H23"/>
    <mergeCell ref="J23:K23"/>
    <mergeCell ref="N23:R23"/>
    <mergeCell ref="V23:AB23"/>
    <mergeCell ref="AD23:AE23"/>
    <mergeCell ref="AH23:AL23"/>
    <mergeCell ref="J27:K27"/>
    <mergeCell ref="AD27:AE27"/>
    <mergeCell ref="J28:K28"/>
    <mergeCell ref="AD28:AE28"/>
    <mergeCell ref="J29:K29"/>
    <mergeCell ref="AD29:AE29"/>
    <mergeCell ref="J24:K24"/>
    <mergeCell ref="AD24:AE24"/>
    <mergeCell ref="J25:K25"/>
    <mergeCell ref="AD25:AE25"/>
    <mergeCell ref="J26:K26"/>
    <mergeCell ref="AD26:AE26"/>
    <mergeCell ref="J33:K33"/>
    <mergeCell ref="AD33:AE33"/>
    <mergeCell ref="J34:K34"/>
    <mergeCell ref="AD34:AE34"/>
    <mergeCell ref="J35:K35"/>
    <mergeCell ref="AD35:AE35"/>
    <mergeCell ref="J30:K30"/>
    <mergeCell ref="AD30:AE30"/>
    <mergeCell ref="J31:K31"/>
    <mergeCell ref="AD31:AE31"/>
    <mergeCell ref="J32:K32"/>
    <mergeCell ref="AD32:AE32"/>
    <mergeCell ref="AH43:AL43"/>
    <mergeCell ref="J39:K39"/>
    <mergeCell ref="AD39:AE39"/>
    <mergeCell ref="J40:K40"/>
    <mergeCell ref="AD40:AE40"/>
    <mergeCell ref="J41:K41"/>
    <mergeCell ref="AD41:AE41"/>
    <mergeCell ref="J36:K36"/>
    <mergeCell ref="AD36:AE36"/>
    <mergeCell ref="J37:K37"/>
    <mergeCell ref="AD37:AE37"/>
    <mergeCell ref="J38:K38"/>
    <mergeCell ref="AD38:AE38"/>
    <mergeCell ref="J44:K44"/>
    <mergeCell ref="AD44:AE44"/>
    <mergeCell ref="B47:H47"/>
    <mergeCell ref="J47:K47"/>
    <mergeCell ref="N47:R47"/>
    <mergeCell ref="V47:AB47"/>
    <mergeCell ref="AD47:AE47"/>
    <mergeCell ref="J42:K42"/>
    <mergeCell ref="AD42:AE42"/>
    <mergeCell ref="J43:K43"/>
    <mergeCell ref="N43:R43"/>
    <mergeCell ref="AD43:AE43"/>
    <mergeCell ref="J51:K51"/>
    <mergeCell ref="AD51:AE51"/>
    <mergeCell ref="J52:K52"/>
    <mergeCell ref="J53:K53"/>
    <mergeCell ref="J54:K54"/>
    <mergeCell ref="J55:K55"/>
    <mergeCell ref="AH47:AL47"/>
    <mergeCell ref="J48:K48"/>
    <mergeCell ref="AD48:AE48"/>
    <mergeCell ref="J49:K49"/>
    <mergeCell ref="AD49:AE49"/>
    <mergeCell ref="J50:K50"/>
    <mergeCell ref="AD50:AE50"/>
    <mergeCell ref="AD61:AE61"/>
    <mergeCell ref="J62:K62"/>
    <mergeCell ref="AD62:AE62"/>
    <mergeCell ref="J63:K63"/>
    <mergeCell ref="AD63:AE63"/>
    <mergeCell ref="J64:K64"/>
    <mergeCell ref="AD64:AE64"/>
    <mergeCell ref="J56:K56"/>
    <mergeCell ref="J57:K57"/>
    <mergeCell ref="J58:K58"/>
    <mergeCell ref="J59:K59"/>
    <mergeCell ref="J60:K60"/>
    <mergeCell ref="J61:K61"/>
    <mergeCell ref="J68:K68"/>
    <mergeCell ref="AD68:AE68"/>
    <mergeCell ref="J69:K69"/>
    <mergeCell ref="AD69:AE69"/>
    <mergeCell ref="J70:K70"/>
    <mergeCell ref="AD70:AE70"/>
    <mergeCell ref="J65:K65"/>
    <mergeCell ref="AD65:AE65"/>
    <mergeCell ref="J66:K66"/>
    <mergeCell ref="AD66:AE66"/>
    <mergeCell ref="J67:K67"/>
    <mergeCell ref="AD67:AE67"/>
    <mergeCell ref="AD76:AE76"/>
    <mergeCell ref="J77:K77"/>
    <mergeCell ref="AD77:AE77"/>
    <mergeCell ref="J78:K78"/>
    <mergeCell ref="J79:K79"/>
    <mergeCell ref="AD79:AE79"/>
    <mergeCell ref="J71:K71"/>
    <mergeCell ref="J72:K72"/>
    <mergeCell ref="J73:K73"/>
    <mergeCell ref="J74:K74"/>
    <mergeCell ref="J75:K75"/>
    <mergeCell ref="J76:K76"/>
    <mergeCell ref="AD84:AE84"/>
    <mergeCell ref="J85:K85"/>
    <mergeCell ref="AD85:AE85"/>
    <mergeCell ref="J80:K80"/>
    <mergeCell ref="J81:K81"/>
    <mergeCell ref="AD81:AE81"/>
    <mergeCell ref="J82:K82"/>
    <mergeCell ref="AD82:AE82"/>
    <mergeCell ref="J83:K83"/>
    <mergeCell ref="AD83:AE83"/>
  </mergeCells>
  <phoneticPr fontId="2"/>
  <printOptions horizontalCentered="1"/>
  <pageMargins left="0.98425196850393704" right="0.98425196850393704" top="0.39370078740157483" bottom="0.19685039370078741" header="0" footer="0"/>
  <pageSetup paperSize="9" orientation="portrait" blackAndWhite="1" r:id="rId1"/>
  <headerFooter alignWithMargins="0"/>
  <rowBreaks count="2" manualBreakCount="2">
    <brk id="45" min="1" max="17" man="1"/>
    <brk id="45" min="21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5"/>
  <sheetViews>
    <sheetView showGridLines="0" view="pageBreakPreview" zoomScaleNormal="100" zoomScaleSheetLayoutView="100" workbookViewId="0"/>
  </sheetViews>
  <sheetFormatPr defaultRowHeight="19.7" customHeight="1"/>
  <cols>
    <col min="1" max="1" width="3.7109375" style="2" customWidth="1"/>
    <col min="2" max="8" width="5.85546875" style="2" customWidth="1"/>
    <col min="9" max="9" width="6.7109375" style="2" customWidth="1"/>
    <col min="10" max="10" width="0.85546875" style="2" customWidth="1"/>
    <col min="11" max="11" width="4.28515625" style="2" customWidth="1"/>
    <col min="12" max="12" width="9.7109375" style="2" customWidth="1"/>
    <col min="13" max="13" width="11.7109375" style="2" customWidth="1"/>
    <col min="14" max="18" width="2" style="2" customWidth="1"/>
    <col min="19" max="19" width="22.7109375" style="2" customWidth="1"/>
    <col min="20" max="20" width="8.7109375" style="2" customWidth="1"/>
    <col min="21" max="21" width="4" style="2" bestFit="1" customWidth="1"/>
    <col min="22" max="28" width="5.85546875" style="2" customWidth="1"/>
    <col min="29" max="29" width="6.7109375" style="2" customWidth="1"/>
    <col min="30" max="30" width="0.85546875" style="2" customWidth="1"/>
    <col min="31" max="31" width="4.28515625" style="2" customWidth="1"/>
    <col min="32" max="32" width="9.7109375" style="2" customWidth="1"/>
    <col min="33" max="33" width="11.7109375" style="2" customWidth="1"/>
    <col min="34" max="38" width="2" style="2" customWidth="1"/>
    <col min="39" max="39" width="2.7109375" style="2" customWidth="1"/>
    <col min="40" max="44" width="8.28515625" style="2" customWidth="1"/>
    <col min="45" max="16384" width="9.140625" style="2"/>
  </cols>
  <sheetData>
    <row r="1" spans="1:48" ht="19.7" customHeight="1" thickTop="1" thickBot="1">
      <c r="A1" s="41" t="s">
        <v>21</v>
      </c>
      <c r="S1" s="215" t="s">
        <v>27</v>
      </c>
      <c r="T1" s="102">
        <v>10</v>
      </c>
      <c r="U1" s="67" t="s">
        <v>28</v>
      </c>
      <c r="AN1" s="192"/>
      <c r="AO1" s="192"/>
      <c r="AP1" s="192"/>
      <c r="AQ1" s="192"/>
      <c r="AR1" s="192"/>
      <c r="AS1" s="101"/>
      <c r="AT1" s="101"/>
      <c r="AU1" s="101"/>
      <c r="AV1" s="101"/>
    </row>
    <row r="2" spans="1:48" ht="19.7" customHeight="1" thickTop="1">
      <c r="A2" s="41"/>
      <c r="B2" s="366" t="s">
        <v>8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66"/>
      <c r="T2" s="208" t="s">
        <v>41</v>
      </c>
      <c r="U2" s="67"/>
      <c r="AN2" s="192"/>
      <c r="AO2" s="192"/>
      <c r="AP2" s="192"/>
      <c r="AQ2" s="192"/>
      <c r="AR2" s="192"/>
      <c r="AS2" s="195"/>
      <c r="AT2" s="195"/>
      <c r="AU2" s="195"/>
      <c r="AV2" s="195"/>
    </row>
    <row r="3" spans="1:48" ht="19.7" customHeight="1">
      <c r="A3" s="41"/>
      <c r="L3" s="407">
        <v>44927</v>
      </c>
      <c r="M3" s="407"/>
      <c r="N3" s="407"/>
      <c r="O3" s="407"/>
      <c r="P3" s="407"/>
      <c r="Q3" s="407"/>
      <c r="R3" s="407"/>
      <c r="S3" s="66"/>
      <c r="T3" s="204"/>
      <c r="U3" s="67"/>
      <c r="AN3" s="192"/>
      <c r="AO3" s="192"/>
      <c r="AP3" s="192"/>
      <c r="AQ3" s="192"/>
      <c r="AR3" s="192"/>
      <c r="AS3" s="195"/>
      <c r="AT3" s="195"/>
      <c r="AU3" s="195"/>
      <c r="AV3" s="195"/>
    </row>
    <row r="4" spans="1:48" ht="19.7" customHeight="1">
      <c r="M4" s="196"/>
      <c r="N4" s="196"/>
      <c r="O4" s="196"/>
      <c r="P4" s="196"/>
      <c r="Q4" s="196"/>
      <c r="R4" s="196"/>
      <c r="V4" s="1"/>
      <c r="W4" s="1"/>
      <c r="X4" s="1"/>
      <c r="Y4" s="1"/>
      <c r="Z4" s="45"/>
      <c r="AA4" s="45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N4" s="65"/>
      <c r="AO4" s="65"/>
      <c r="AP4" s="65"/>
      <c r="AQ4" s="65"/>
      <c r="AR4" s="65"/>
      <c r="AS4" s="65"/>
      <c r="AT4" s="65"/>
      <c r="AU4" s="65"/>
      <c r="AV4" s="65"/>
    </row>
    <row r="5" spans="1:48" ht="19.7" customHeight="1">
      <c r="B5" s="2" t="s">
        <v>5</v>
      </c>
      <c r="V5" s="366" t="s">
        <v>14</v>
      </c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N5" s="65"/>
      <c r="AO5" s="65"/>
      <c r="AP5" s="65"/>
      <c r="AQ5" s="65"/>
      <c r="AR5" s="65"/>
      <c r="AS5" s="65"/>
      <c r="AT5" s="65"/>
      <c r="AU5" s="65"/>
      <c r="AV5" s="65"/>
    </row>
    <row r="6" spans="1:48" ht="19.7" customHeight="1">
      <c r="B6" s="207" t="s">
        <v>49</v>
      </c>
      <c r="S6" s="46"/>
      <c r="T6" s="46"/>
      <c r="AG6" s="368"/>
      <c r="AH6" s="368"/>
      <c r="AI6" s="368"/>
      <c r="AJ6" s="368"/>
      <c r="AK6" s="368"/>
      <c r="AL6" s="368"/>
      <c r="AN6" s="65"/>
      <c r="AO6" s="65"/>
      <c r="AP6" s="65"/>
      <c r="AQ6" s="65"/>
      <c r="AR6" s="65"/>
      <c r="AS6" s="65"/>
      <c r="AT6" s="65"/>
      <c r="AU6" s="65"/>
      <c r="AV6" s="65"/>
    </row>
    <row r="7" spans="1:48" ht="19.7" customHeight="1">
      <c r="I7" s="408">
        <f>AC12</f>
        <v>6752395</v>
      </c>
      <c r="J7" s="408"/>
      <c r="K7" s="408"/>
      <c r="L7" s="408"/>
      <c r="M7" s="184"/>
      <c r="N7" s="184"/>
      <c r="O7" s="184"/>
      <c r="P7" s="184"/>
      <c r="Q7" s="184"/>
      <c r="R7" s="184"/>
      <c r="AF7" s="387">
        <v>44927</v>
      </c>
      <c r="AG7" s="387"/>
      <c r="AH7" s="387"/>
      <c r="AI7" s="387"/>
      <c r="AJ7" s="387"/>
      <c r="AK7" s="387"/>
      <c r="AL7" s="387"/>
      <c r="AN7" s="20"/>
      <c r="AO7" s="20"/>
      <c r="AP7" s="20"/>
      <c r="AQ7" s="20"/>
      <c r="AR7" s="20"/>
    </row>
    <row r="8" spans="1:48" ht="19.7" customHeight="1">
      <c r="G8" s="358" t="s">
        <v>40</v>
      </c>
      <c r="H8" s="358"/>
      <c r="I8" s="433" t="str">
        <f>+AC13</f>
        <v>兵庫県加西市北条町横尾1000番地</v>
      </c>
      <c r="J8" s="433"/>
      <c r="K8" s="433"/>
      <c r="L8" s="433"/>
      <c r="M8" s="433"/>
      <c r="N8" s="433"/>
      <c r="O8" s="433"/>
      <c r="P8" s="433"/>
      <c r="Q8" s="433"/>
      <c r="R8" s="433"/>
      <c r="V8" s="2" t="s">
        <v>5</v>
      </c>
    </row>
    <row r="9" spans="1:48" ht="19.7" customHeight="1">
      <c r="G9" s="359" t="s">
        <v>39</v>
      </c>
      <c r="H9" s="359"/>
      <c r="I9" s="434" t="str">
        <f>+AC14</f>
        <v>加西市株式会社</v>
      </c>
      <c r="J9" s="434"/>
      <c r="K9" s="434"/>
      <c r="L9" s="434"/>
      <c r="M9" s="434"/>
      <c r="N9" s="434"/>
      <c r="O9" s="434"/>
      <c r="P9" s="434"/>
      <c r="Q9" s="434"/>
      <c r="R9" s="434"/>
    </row>
    <row r="10" spans="1:48" ht="19.7" customHeight="1">
      <c r="G10" s="359"/>
      <c r="H10" s="359"/>
      <c r="I10" s="434"/>
      <c r="J10" s="434"/>
      <c r="K10" s="434"/>
      <c r="L10" s="434"/>
      <c r="M10" s="434"/>
      <c r="N10" s="434"/>
      <c r="O10" s="434"/>
      <c r="P10" s="434"/>
      <c r="Q10" s="434"/>
      <c r="R10" s="434"/>
      <c r="S10" s="61"/>
      <c r="T10" s="61"/>
      <c r="V10" s="360" t="s">
        <v>12</v>
      </c>
      <c r="W10" s="360"/>
      <c r="X10" s="4"/>
      <c r="Y10" s="112" t="s">
        <v>26</v>
      </c>
      <c r="Z10" s="33"/>
      <c r="AA10" s="33"/>
      <c r="AB10" s="3"/>
      <c r="AC10" s="3"/>
      <c r="AD10" s="3"/>
      <c r="AE10" s="3"/>
      <c r="AF10" s="3"/>
      <c r="AG10" s="3"/>
    </row>
    <row r="11" spans="1:48" ht="19.7" customHeight="1">
      <c r="G11" s="317"/>
      <c r="H11" s="317"/>
      <c r="I11" s="435">
        <f>AC16</f>
        <v>0</v>
      </c>
      <c r="J11" s="435"/>
      <c r="K11" s="435"/>
      <c r="L11" s="435"/>
      <c r="M11" s="435"/>
      <c r="N11" s="435"/>
      <c r="O11" s="435"/>
      <c r="P11" s="435"/>
      <c r="Q11" s="435"/>
      <c r="R11" s="435"/>
      <c r="S11" s="61"/>
      <c r="T11" s="61"/>
      <c r="V11" s="317"/>
      <c r="W11" s="317"/>
      <c r="X11" s="65"/>
      <c r="Y11" s="428"/>
      <c r="Z11" s="429"/>
      <c r="AA11" s="429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</row>
    <row r="12" spans="1:48" ht="19.7" customHeight="1">
      <c r="H12" s="194"/>
      <c r="I12" s="436" t="str">
        <f>AC17</f>
        <v>℡ 0790-42-8760　　FAX 0790-42-5992</v>
      </c>
      <c r="J12" s="436"/>
      <c r="K12" s="436"/>
      <c r="L12" s="436"/>
      <c r="M12" s="436"/>
      <c r="N12" s="436"/>
      <c r="O12" s="436"/>
      <c r="P12" s="436"/>
      <c r="Q12" s="436"/>
      <c r="R12" s="436"/>
      <c r="S12" s="62"/>
      <c r="T12" s="62"/>
      <c r="AC12" s="432">
        <v>6752395</v>
      </c>
      <c r="AD12" s="432"/>
      <c r="AE12" s="432"/>
      <c r="AF12" s="432"/>
      <c r="AG12" s="432"/>
    </row>
    <row r="13" spans="1:48" ht="19.7" customHeight="1">
      <c r="H13" s="361" t="s">
        <v>38</v>
      </c>
      <c r="I13" s="361"/>
      <c r="J13" s="361"/>
      <c r="K13" s="403" t="s">
        <v>48</v>
      </c>
      <c r="L13" s="403"/>
      <c r="M13" s="403"/>
      <c r="N13" s="403"/>
      <c r="O13" s="403"/>
      <c r="P13" s="403"/>
      <c r="Q13" s="403"/>
      <c r="R13" s="403"/>
      <c r="S13" s="62"/>
      <c r="T13" s="62"/>
      <c r="AA13" s="358" t="s">
        <v>24</v>
      </c>
      <c r="AB13" s="358"/>
      <c r="AC13" s="430" t="s">
        <v>16</v>
      </c>
      <c r="AD13" s="430"/>
      <c r="AE13" s="430"/>
      <c r="AF13" s="430"/>
      <c r="AG13" s="430"/>
      <c r="AH13" s="430"/>
      <c r="AI13" s="430"/>
      <c r="AJ13" s="430"/>
      <c r="AK13" s="430"/>
      <c r="AL13" s="430"/>
    </row>
    <row r="14" spans="1:48" ht="19.7" customHeight="1">
      <c r="H14" s="361"/>
      <c r="I14" s="361"/>
      <c r="J14" s="361"/>
      <c r="K14" s="403"/>
      <c r="L14" s="403"/>
      <c r="M14" s="403"/>
      <c r="N14" s="403"/>
      <c r="O14" s="403"/>
      <c r="P14" s="403"/>
      <c r="Q14" s="403"/>
      <c r="R14" s="403"/>
      <c r="S14" s="63"/>
      <c r="T14" s="63"/>
      <c r="AA14" s="359" t="s">
        <v>25</v>
      </c>
      <c r="AB14" s="359"/>
      <c r="AC14" s="450" t="s">
        <v>17</v>
      </c>
      <c r="AD14" s="450"/>
      <c r="AE14" s="450"/>
      <c r="AF14" s="450"/>
      <c r="AG14" s="450"/>
      <c r="AH14" s="450"/>
      <c r="AI14" s="450"/>
      <c r="AJ14" s="450"/>
      <c r="AK14" s="450"/>
      <c r="AL14" s="450"/>
    </row>
    <row r="15" spans="1:48" ht="19.7" customHeight="1">
      <c r="H15" s="361"/>
      <c r="I15" s="361"/>
      <c r="J15" s="361"/>
      <c r="K15" s="403"/>
      <c r="L15" s="403"/>
      <c r="M15" s="403"/>
      <c r="N15" s="403"/>
      <c r="O15" s="403"/>
      <c r="P15" s="403"/>
      <c r="Q15" s="403"/>
      <c r="R15" s="403"/>
      <c r="S15" s="47"/>
      <c r="T15" s="47"/>
      <c r="AA15" s="359"/>
      <c r="AB15" s="359"/>
      <c r="AC15" s="451"/>
      <c r="AD15" s="451"/>
      <c r="AE15" s="451"/>
      <c r="AF15" s="451"/>
      <c r="AG15" s="451"/>
      <c r="AH15" s="451"/>
      <c r="AI15" s="451"/>
      <c r="AJ15" s="451"/>
      <c r="AK15" s="451"/>
      <c r="AL15" s="451"/>
    </row>
    <row r="16" spans="1:48" ht="19.7" customHeight="1">
      <c r="H16" s="353" t="s">
        <v>45</v>
      </c>
      <c r="I16" s="353"/>
      <c r="J16" s="353"/>
      <c r="K16" s="406" t="s">
        <v>46</v>
      </c>
      <c r="L16" s="406"/>
      <c r="M16" s="406"/>
      <c r="N16" s="406"/>
      <c r="O16" s="406"/>
      <c r="P16" s="406"/>
      <c r="Q16" s="406"/>
      <c r="R16" s="406"/>
      <c r="S16" s="47"/>
      <c r="T16" s="47"/>
      <c r="AC16" s="427">
        <v>0</v>
      </c>
      <c r="AD16" s="427"/>
      <c r="AE16" s="427"/>
      <c r="AF16" s="427"/>
      <c r="AG16" s="427"/>
      <c r="AH16" s="427"/>
      <c r="AI16" s="427"/>
      <c r="AJ16" s="427"/>
      <c r="AK16" s="427"/>
      <c r="AL16" s="427"/>
    </row>
    <row r="17" spans="1:38" ht="19.7" customHeight="1">
      <c r="H17" s="353" t="s">
        <v>47</v>
      </c>
      <c r="I17" s="353"/>
      <c r="J17" s="353"/>
      <c r="K17" s="406" t="s">
        <v>46</v>
      </c>
      <c r="L17" s="406"/>
      <c r="M17" s="406"/>
      <c r="N17" s="406"/>
      <c r="O17" s="406"/>
      <c r="P17" s="406"/>
      <c r="Q17" s="406"/>
      <c r="R17" s="406"/>
      <c r="S17" s="47"/>
      <c r="T17" s="47"/>
      <c r="AC17" s="431" t="s">
        <v>53</v>
      </c>
      <c r="AD17" s="431"/>
      <c r="AE17" s="431"/>
      <c r="AF17" s="431"/>
      <c r="AG17" s="431"/>
      <c r="AH17" s="431"/>
      <c r="AI17" s="431"/>
      <c r="AJ17" s="431"/>
      <c r="AK17" s="431"/>
      <c r="AL17" s="431"/>
    </row>
    <row r="18" spans="1:38" ht="19.7" customHeight="1">
      <c r="H18" s="205"/>
      <c r="I18" s="205"/>
      <c r="J18" s="205"/>
      <c r="K18" s="206"/>
      <c r="L18" s="206"/>
      <c r="M18" s="206"/>
      <c r="N18" s="206"/>
      <c r="O18" s="206"/>
      <c r="P18" s="206"/>
      <c r="Q18" s="206"/>
      <c r="R18" s="206"/>
      <c r="S18" s="47"/>
      <c r="T18" s="47"/>
      <c r="AD18" s="5"/>
      <c r="AE18" s="5"/>
    </row>
    <row r="19" spans="1:38" ht="19.7" customHeight="1">
      <c r="B19" s="48" t="s">
        <v>6</v>
      </c>
      <c r="C19" s="48"/>
      <c r="D19" s="213" t="str">
        <f>X19</f>
        <v>¥2,002,000-（消費税及び地方消費税含む。）</v>
      </c>
      <c r="E19" s="212"/>
      <c r="F19" s="212"/>
      <c r="G19" s="212"/>
      <c r="H19" s="212"/>
      <c r="I19" s="212"/>
      <c r="J19" s="209"/>
      <c r="K19" s="209"/>
      <c r="L19" s="209"/>
      <c r="M19" s="209"/>
      <c r="V19" s="193" t="s">
        <v>18</v>
      </c>
      <c r="W19" s="193"/>
      <c r="X19" s="211" t="str">
        <f>TEXT(AG44,"\#,000-")&amp;"（消費税及び地方消費税含む。）"</f>
        <v>¥2,002,000-（消費税及び地方消費税含む。）</v>
      </c>
      <c r="Y19" s="210"/>
      <c r="Z19" s="210"/>
      <c r="AA19" s="210"/>
      <c r="AB19" s="210"/>
      <c r="AC19" s="210"/>
      <c r="AD19" s="210"/>
      <c r="AE19" s="210"/>
      <c r="AF19" s="210"/>
      <c r="AG19" s="210"/>
      <c r="AH19" s="3"/>
      <c r="AI19" s="3"/>
    </row>
    <row r="20" spans="1:38" ht="19.7" customHeight="1">
      <c r="B20" s="70" t="s">
        <v>36</v>
      </c>
      <c r="C20" s="70"/>
      <c r="D20" s="214" t="str">
        <f>+Y10</f>
        <v>水道用本管材料</v>
      </c>
      <c r="E20" s="133"/>
      <c r="F20" s="133"/>
      <c r="G20" s="133"/>
      <c r="H20" s="133"/>
      <c r="I20" s="133"/>
      <c r="J20" s="209"/>
      <c r="K20" s="209"/>
      <c r="L20" s="209"/>
      <c r="M20" s="209"/>
      <c r="V20" s="355"/>
      <c r="W20" s="355"/>
      <c r="X20" s="355"/>
      <c r="Y20" s="35"/>
      <c r="Z20" s="35"/>
      <c r="AA20" s="35"/>
      <c r="AB20" s="35"/>
      <c r="AC20" s="35"/>
      <c r="AD20" s="35"/>
      <c r="AE20" s="356" t="s">
        <v>19</v>
      </c>
      <c r="AF20" s="356"/>
      <c r="AG20" s="363"/>
      <c r="AH20" s="363"/>
      <c r="AI20" s="363"/>
      <c r="AJ20" s="363"/>
      <c r="AK20" s="363"/>
      <c r="AL20" s="363"/>
    </row>
    <row r="21" spans="1:38" ht="19.7" customHeight="1">
      <c r="B21" s="37" t="s">
        <v>20</v>
      </c>
      <c r="C21" s="37"/>
      <c r="D21" s="134" t="str">
        <f>+X21</f>
        <v>加西市役所別棟１Ｆ 駐車場内倉庫</v>
      </c>
      <c r="E21" s="135"/>
      <c r="F21" s="135"/>
      <c r="G21" s="135"/>
      <c r="H21" s="135"/>
      <c r="I21" s="135"/>
      <c r="J21" s="136"/>
      <c r="K21" s="136"/>
      <c r="L21" s="136"/>
      <c r="M21" s="136"/>
      <c r="V21" s="364" t="s">
        <v>20</v>
      </c>
      <c r="W21" s="364"/>
      <c r="X21" s="42" t="s">
        <v>42</v>
      </c>
      <c r="Y21" s="38"/>
      <c r="Z21" s="38"/>
      <c r="AA21" s="38"/>
      <c r="AB21" s="38"/>
      <c r="AC21" s="38"/>
      <c r="AD21" s="34"/>
      <c r="AE21" s="357"/>
      <c r="AF21" s="357"/>
      <c r="AG21" s="386">
        <v>44652</v>
      </c>
      <c r="AH21" s="386"/>
      <c r="AI21" s="386"/>
      <c r="AJ21" s="386"/>
      <c r="AK21" s="386"/>
      <c r="AL21" s="386"/>
    </row>
    <row r="22" spans="1:38" ht="19.7" customHeight="1">
      <c r="B22" s="19" t="s">
        <v>9</v>
      </c>
      <c r="V22" s="19" t="s">
        <v>9</v>
      </c>
    </row>
    <row r="23" spans="1:38" ht="19.7" customHeight="1">
      <c r="B23" s="339" t="s">
        <v>22</v>
      </c>
      <c r="C23" s="329"/>
      <c r="D23" s="329"/>
      <c r="E23" s="329"/>
      <c r="F23" s="329"/>
      <c r="G23" s="329"/>
      <c r="H23" s="329"/>
      <c r="I23" s="17" t="s">
        <v>1</v>
      </c>
      <c r="J23" s="340" t="s">
        <v>3</v>
      </c>
      <c r="K23" s="329"/>
      <c r="L23" s="17" t="s">
        <v>0</v>
      </c>
      <c r="M23" s="18" t="s">
        <v>2</v>
      </c>
      <c r="N23" s="328" t="s">
        <v>4</v>
      </c>
      <c r="O23" s="329"/>
      <c r="P23" s="329"/>
      <c r="Q23" s="329"/>
      <c r="R23" s="330"/>
      <c r="S23" s="64"/>
      <c r="T23" s="64"/>
      <c r="V23" s="339" t="s">
        <v>22</v>
      </c>
      <c r="W23" s="329"/>
      <c r="X23" s="329"/>
      <c r="Y23" s="329"/>
      <c r="Z23" s="329"/>
      <c r="AA23" s="329"/>
      <c r="AB23" s="329"/>
      <c r="AC23" s="17" t="s">
        <v>1</v>
      </c>
      <c r="AD23" s="340" t="s">
        <v>3</v>
      </c>
      <c r="AE23" s="329"/>
      <c r="AF23" s="17" t="s">
        <v>0</v>
      </c>
      <c r="AG23" s="18" t="s">
        <v>2</v>
      </c>
      <c r="AH23" s="328" t="s">
        <v>4</v>
      </c>
      <c r="AI23" s="329"/>
      <c r="AJ23" s="329"/>
      <c r="AK23" s="329"/>
      <c r="AL23" s="330"/>
    </row>
    <row r="24" spans="1:38" ht="19.7" customHeight="1">
      <c r="A24" s="2">
        <f>ROW()-19</f>
        <v>5</v>
      </c>
      <c r="B24" s="137" t="str">
        <f t="shared" ref="B24:B41" si="0">IF(V24="","",V24)</f>
        <v>鋳鉄管φ250 GX</v>
      </c>
      <c r="C24" s="138"/>
      <c r="D24" s="139"/>
      <c r="E24" s="139"/>
      <c r="F24" s="139"/>
      <c r="G24" s="139"/>
      <c r="H24" s="140"/>
      <c r="I24" s="141">
        <f t="shared" ref="I24:I42" si="1">IF(AC24="","",AC24)</f>
        <v>10</v>
      </c>
      <c r="J24" s="380" t="str">
        <f t="shared" ref="J24:J42" si="2">IF(AD24="","",AD24)</f>
        <v>本</v>
      </c>
      <c r="K24" s="381" t="str">
        <f t="shared" ref="K24:K42" si="3">IF(AE24="","",AE24)</f>
        <v/>
      </c>
      <c r="L24" s="142">
        <f>IF(AF24="","",AF24)</f>
        <v>80000</v>
      </c>
      <c r="M24" s="142">
        <f t="shared" ref="M24:M42" si="4">IF(AG24="","",AG24)</f>
        <v>800000</v>
      </c>
      <c r="N24" s="143" t="str">
        <f t="shared" ref="N24:N42" si="5">IF(AH24="","",AH24)</f>
        <v/>
      </c>
      <c r="O24" s="144"/>
      <c r="P24" s="144"/>
      <c r="Q24" s="144"/>
      <c r="R24" s="145"/>
      <c r="S24" s="65"/>
      <c r="T24" s="65"/>
      <c r="V24" s="71" t="s">
        <v>29</v>
      </c>
      <c r="W24" s="72"/>
      <c r="X24" s="25"/>
      <c r="Y24" s="25"/>
      <c r="Z24" s="25"/>
      <c r="AA24" s="25"/>
      <c r="AB24" s="26"/>
      <c r="AC24" s="49">
        <v>10</v>
      </c>
      <c r="AD24" s="384" t="s">
        <v>32</v>
      </c>
      <c r="AE24" s="385"/>
      <c r="AF24" s="23">
        <v>80000</v>
      </c>
      <c r="AG24" s="130">
        <f>ROUNDDOWN(AC24*AF24,0)</f>
        <v>800000</v>
      </c>
      <c r="AH24" s="115"/>
      <c r="AI24" s="116"/>
      <c r="AJ24" s="116"/>
      <c r="AK24" s="116"/>
      <c r="AL24" s="117"/>
    </row>
    <row r="25" spans="1:38" ht="19.7" customHeight="1">
      <c r="A25" s="2">
        <f t="shared" ref="A25:A44" si="6">ROW()-19</f>
        <v>6</v>
      </c>
      <c r="B25" s="146" t="str">
        <f t="shared" si="0"/>
        <v>鋳鉄管φ150 GX</v>
      </c>
      <c r="C25" s="147"/>
      <c r="D25" s="148"/>
      <c r="E25" s="148"/>
      <c r="F25" s="148"/>
      <c r="G25" s="148"/>
      <c r="H25" s="149"/>
      <c r="I25" s="141">
        <f t="shared" si="1"/>
        <v>10</v>
      </c>
      <c r="J25" s="378" t="str">
        <f t="shared" si="2"/>
        <v>本</v>
      </c>
      <c r="K25" s="379" t="str">
        <f t="shared" si="3"/>
        <v/>
      </c>
      <c r="L25" s="142">
        <f t="shared" ref="L25:L32" si="7">IF(AF25="","",AF25)</f>
        <v>65000</v>
      </c>
      <c r="M25" s="142">
        <f t="shared" si="4"/>
        <v>650000</v>
      </c>
      <c r="N25" s="150" t="str">
        <f t="shared" si="5"/>
        <v>単価契約品</v>
      </c>
      <c r="O25" s="151"/>
      <c r="P25" s="151"/>
      <c r="Q25" s="151"/>
      <c r="R25" s="152"/>
      <c r="S25" s="65"/>
      <c r="T25" s="65"/>
      <c r="V25" s="73" t="s">
        <v>30</v>
      </c>
      <c r="W25" s="74"/>
      <c r="X25" s="27"/>
      <c r="Y25" s="27"/>
      <c r="Z25" s="27"/>
      <c r="AA25" s="27"/>
      <c r="AB25" s="28"/>
      <c r="AC25" s="49">
        <v>10</v>
      </c>
      <c r="AD25" s="382" t="s">
        <v>32</v>
      </c>
      <c r="AE25" s="383"/>
      <c r="AF25" s="23">
        <v>65000</v>
      </c>
      <c r="AG25" s="191">
        <f>IF(AC25="","",ROUNDDOWN(AC25*AF25,0))</f>
        <v>650000</v>
      </c>
      <c r="AH25" s="118" t="s">
        <v>43</v>
      </c>
      <c r="AI25" s="119"/>
      <c r="AJ25" s="119"/>
      <c r="AK25" s="119"/>
      <c r="AL25" s="120"/>
    </row>
    <row r="26" spans="1:38" ht="19.7" customHeight="1">
      <c r="A26" s="2">
        <f t="shared" si="6"/>
        <v>7</v>
      </c>
      <c r="B26" s="146" t="str">
        <f t="shared" si="0"/>
        <v>サドル付分水栓 鋳鉄管用 φ250×φ25</v>
      </c>
      <c r="C26" s="147"/>
      <c r="D26" s="148"/>
      <c r="E26" s="148"/>
      <c r="F26" s="148"/>
      <c r="G26" s="148"/>
      <c r="H26" s="149"/>
      <c r="I26" s="141">
        <f t="shared" si="1"/>
        <v>4</v>
      </c>
      <c r="J26" s="378" t="str">
        <f t="shared" si="2"/>
        <v>個</v>
      </c>
      <c r="K26" s="379" t="str">
        <f t="shared" si="3"/>
        <v/>
      </c>
      <c r="L26" s="142">
        <f t="shared" si="7"/>
        <v>30000</v>
      </c>
      <c r="M26" s="142">
        <f t="shared" si="4"/>
        <v>120000</v>
      </c>
      <c r="N26" s="150" t="str">
        <f t="shared" si="5"/>
        <v/>
      </c>
      <c r="O26" s="151"/>
      <c r="P26" s="151"/>
      <c r="Q26" s="151"/>
      <c r="R26" s="152"/>
      <c r="S26" s="65"/>
      <c r="T26" s="65"/>
      <c r="V26" s="73" t="s">
        <v>31</v>
      </c>
      <c r="W26" s="74"/>
      <c r="X26" s="27"/>
      <c r="Y26" s="27"/>
      <c r="Z26" s="27"/>
      <c r="AA26" s="27"/>
      <c r="AB26" s="28"/>
      <c r="AC26" s="49">
        <v>4</v>
      </c>
      <c r="AD26" s="382" t="s">
        <v>33</v>
      </c>
      <c r="AE26" s="383"/>
      <c r="AF26" s="23">
        <v>30000</v>
      </c>
      <c r="AG26" s="191">
        <f t="shared" ref="AG26:AG41" si="8">IF(AC26="","",ROUNDDOWN(AC26*AF26,0))</f>
        <v>120000</v>
      </c>
      <c r="AH26" s="118"/>
      <c r="AI26" s="119"/>
      <c r="AJ26" s="119"/>
      <c r="AK26" s="119"/>
      <c r="AL26" s="120"/>
    </row>
    <row r="27" spans="1:38" ht="19.7" customHeight="1">
      <c r="A27" s="2">
        <f t="shared" si="6"/>
        <v>8</v>
      </c>
      <c r="B27" s="146" t="str">
        <f t="shared" si="0"/>
        <v>サドル付分水栓 鋳鉄管用 φ150×φ25</v>
      </c>
      <c r="C27" s="147"/>
      <c r="D27" s="148"/>
      <c r="E27" s="148"/>
      <c r="F27" s="148"/>
      <c r="G27" s="148"/>
      <c r="H27" s="149"/>
      <c r="I27" s="141">
        <f t="shared" si="1"/>
        <v>10</v>
      </c>
      <c r="J27" s="378" t="str">
        <f t="shared" si="2"/>
        <v>個</v>
      </c>
      <c r="K27" s="379" t="str">
        <f t="shared" si="3"/>
        <v/>
      </c>
      <c r="L27" s="142">
        <f t="shared" si="7"/>
        <v>25000</v>
      </c>
      <c r="M27" s="142">
        <f t="shared" si="4"/>
        <v>250000</v>
      </c>
      <c r="N27" s="150" t="str">
        <f t="shared" si="5"/>
        <v/>
      </c>
      <c r="O27" s="151"/>
      <c r="P27" s="151"/>
      <c r="Q27" s="151"/>
      <c r="R27" s="152"/>
      <c r="S27" s="65"/>
      <c r="T27" s="65"/>
      <c r="V27" s="73" t="s">
        <v>35</v>
      </c>
      <c r="W27" s="74"/>
      <c r="X27" s="27"/>
      <c r="Y27" s="27"/>
      <c r="Z27" s="27"/>
      <c r="AA27" s="27"/>
      <c r="AB27" s="28"/>
      <c r="AC27" s="49">
        <v>10</v>
      </c>
      <c r="AD27" s="382" t="s">
        <v>34</v>
      </c>
      <c r="AE27" s="383"/>
      <c r="AF27" s="23">
        <v>25000</v>
      </c>
      <c r="AG27" s="191">
        <f t="shared" si="8"/>
        <v>250000</v>
      </c>
      <c r="AH27" s="118"/>
      <c r="AI27" s="119"/>
      <c r="AJ27" s="119"/>
      <c r="AK27" s="119"/>
      <c r="AL27" s="120"/>
    </row>
    <row r="28" spans="1:38" ht="19.7" customHeight="1">
      <c r="A28" s="2">
        <f t="shared" si="6"/>
        <v>9</v>
      </c>
      <c r="B28" s="146" t="str">
        <f t="shared" si="0"/>
        <v/>
      </c>
      <c r="C28" s="147"/>
      <c r="D28" s="148"/>
      <c r="E28" s="148"/>
      <c r="F28" s="148"/>
      <c r="G28" s="148"/>
      <c r="H28" s="149"/>
      <c r="I28" s="141" t="str">
        <f t="shared" si="1"/>
        <v/>
      </c>
      <c r="J28" s="378" t="str">
        <f t="shared" si="2"/>
        <v/>
      </c>
      <c r="K28" s="379" t="str">
        <f t="shared" si="3"/>
        <v/>
      </c>
      <c r="L28" s="142" t="str">
        <f t="shared" si="7"/>
        <v/>
      </c>
      <c r="M28" s="142" t="str">
        <f t="shared" si="4"/>
        <v/>
      </c>
      <c r="N28" s="150" t="str">
        <f t="shared" si="5"/>
        <v/>
      </c>
      <c r="O28" s="151"/>
      <c r="P28" s="151"/>
      <c r="Q28" s="151"/>
      <c r="R28" s="152"/>
      <c r="S28" s="65"/>
      <c r="T28" s="65"/>
      <c r="V28" s="73"/>
      <c r="W28" s="74"/>
      <c r="X28" s="27"/>
      <c r="Y28" s="27"/>
      <c r="Z28" s="27"/>
      <c r="AA28" s="27"/>
      <c r="AB28" s="28"/>
      <c r="AC28" s="49"/>
      <c r="AD28" s="382"/>
      <c r="AE28" s="383"/>
      <c r="AF28" s="23"/>
      <c r="AG28" s="191" t="str">
        <f t="shared" si="8"/>
        <v/>
      </c>
      <c r="AH28" s="118"/>
      <c r="AI28" s="119"/>
      <c r="AJ28" s="119"/>
      <c r="AK28" s="119"/>
      <c r="AL28" s="120"/>
    </row>
    <row r="29" spans="1:38" ht="19.7" customHeight="1">
      <c r="A29" s="2">
        <f t="shared" si="6"/>
        <v>10</v>
      </c>
      <c r="B29" s="146" t="str">
        <f t="shared" si="0"/>
        <v/>
      </c>
      <c r="C29" s="147"/>
      <c r="D29" s="148"/>
      <c r="E29" s="148"/>
      <c r="F29" s="148"/>
      <c r="G29" s="148"/>
      <c r="H29" s="149"/>
      <c r="I29" s="141" t="str">
        <f t="shared" si="1"/>
        <v/>
      </c>
      <c r="J29" s="378" t="str">
        <f t="shared" si="2"/>
        <v/>
      </c>
      <c r="K29" s="379" t="str">
        <f t="shared" si="3"/>
        <v/>
      </c>
      <c r="L29" s="142" t="str">
        <f t="shared" si="7"/>
        <v/>
      </c>
      <c r="M29" s="142" t="str">
        <f t="shared" si="4"/>
        <v/>
      </c>
      <c r="N29" s="150" t="str">
        <f t="shared" si="5"/>
        <v/>
      </c>
      <c r="O29" s="151"/>
      <c r="P29" s="151"/>
      <c r="Q29" s="151"/>
      <c r="R29" s="152"/>
      <c r="S29" s="65"/>
      <c r="T29" s="65"/>
      <c r="V29" s="73"/>
      <c r="W29" s="74"/>
      <c r="X29" s="27"/>
      <c r="Y29" s="27"/>
      <c r="Z29" s="27"/>
      <c r="AA29" s="27"/>
      <c r="AB29" s="28"/>
      <c r="AC29" s="49"/>
      <c r="AD29" s="382"/>
      <c r="AE29" s="383"/>
      <c r="AF29" s="23"/>
      <c r="AG29" s="191" t="str">
        <f t="shared" si="8"/>
        <v/>
      </c>
      <c r="AH29" s="118"/>
      <c r="AI29" s="119"/>
      <c r="AJ29" s="119"/>
      <c r="AK29" s="119"/>
      <c r="AL29" s="120"/>
    </row>
    <row r="30" spans="1:38" ht="19.7" customHeight="1">
      <c r="A30" s="2">
        <f t="shared" si="6"/>
        <v>11</v>
      </c>
      <c r="B30" s="146" t="str">
        <f t="shared" si="0"/>
        <v/>
      </c>
      <c r="C30" s="147"/>
      <c r="D30" s="148"/>
      <c r="E30" s="148"/>
      <c r="F30" s="148"/>
      <c r="G30" s="148"/>
      <c r="H30" s="149"/>
      <c r="I30" s="141" t="str">
        <f t="shared" si="1"/>
        <v/>
      </c>
      <c r="J30" s="378" t="str">
        <f t="shared" si="2"/>
        <v/>
      </c>
      <c r="K30" s="379" t="str">
        <f t="shared" si="3"/>
        <v/>
      </c>
      <c r="L30" s="142" t="str">
        <f t="shared" si="7"/>
        <v/>
      </c>
      <c r="M30" s="142" t="str">
        <f t="shared" si="4"/>
        <v/>
      </c>
      <c r="N30" s="150" t="str">
        <f t="shared" si="5"/>
        <v/>
      </c>
      <c r="O30" s="151"/>
      <c r="P30" s="151"/>
      <c r="Q30" s="151"/>
      <c r="R30" s="152"/>
      <c r="S30" s="65"/>
      <c r="T30" s="65"/>
      <c r="V30" s="73"/>
      <c r="W30" s="74"/>
      <c r="X30" s="27"/>
      <c r="Y30" s="27"/>
      <c r="Z30" s="27"/>
      <c r="AA30" s="27"/>
      <c r="AB30" s="28"/>
      <c r="AC30" s="49"/>
      <c r="AD30" s="382"/>
      <c r="AE30" s="383"/>
      <c r="AF30" s="23"/>
      <c r="AG30" s="191" t="str">
        <f t="shared" si="8"/>
        <v/>
      </c>
      <c r="AH30" s="118"/>
      <c r="AI30" s="119"/>
      <c r="AJ30" s="119"/>
      <c r="AK30" s="119"/>
      <c r="AL30" s="120"/>
    </row>
    <row r="31" spans="1:38" ht="19.7" customHeight="1">
      <c r="A31" s="2">
        <f t="shared" si="6"/>
        <v>12</v>
      </c>
      <c r="B31" s="146" t="str">
        <f t="shared" si="0"/>
        <v/>
      </c>
      <c r="C31" s="147"/>
      <c r="D31" s="148"/>
      <c r="E31" s="148"/>
      <c r="F31" s="148"/>
      <c r="G31" s="148"/>
      <c r="H31" s="149"/>
      <c r="I31" s="141" t="str">
        <f t="shared" si="1"/>
        <v/>
      </c>
      <c r="J31" s="378" t="str">
        <f t="shared" si="2"/>
        <v/>
      </c>
      <c r="K31" s="379" t="str">
        <f t="shared" si="3"/>
        <v/>
      </c>
      <c r="L31" s="142" t="str">
        <f t="shared" si="7"/>
        <v/>
      </c>
      <c r="M31" s="142" t="str">
        <f t="shared" si="4"/>
        <v/>
      </c>
      <c r="N31" s="150" t="str">
        <f t="shared" si="5"/>
        <v/>
      </c>
      <c r="O31" s="151"/>
      <c r="P31" s="151"/>
      <c r="Q31" s="151"/>
      <c r="R31" s="152"/>
      <c r="S31" s="65"/>
      <c r="T31" s="65"/>
      <c r="V31" s="73"/>
      <c r="W31" s="74"/>
      <c r="X31" s="27"/>
      <c r="Y31" s="27"/>
      <c r="Z31" s="27"/>
      <c r="AA31" s="27"/>
      <c r="AB31" s="28"/>
      <c r="AC31" s="49"/>
      <c r="AD31" s="382"/>
      <c r="AE31" s="383"/>
      <c r="AF31" s="23"/>
      <c r="AG31" s="191" t="str">
        <f t="shared" si="8"/>
        <v/>
      </c>
      <c r="AH31" s="118"/>
      <c r="AI31" s="119"/>
      <c r="AJ31" s="119"/>
      <c r="AK31" s="119"/>
      <c r="AL31" s="120"/>
    </row>
    <row r="32" spans="1:38" ht="19.7" customHeight="1">
      <c r="A32" s="2">
        <f t="shared" si="6"/>
        <v>13</v>
      </c>
      <c r="B32" s="146" t="str">
        <f t="shared" si="0"/>
        <v/>
      </c>
      <c r="C32" s="147"/>
      <c r="D32" s="148"/>
      <c r="E32" s="148"/>
      <c r="F32" s="148"/>
      <c r="G32" s="148"/>
      <c r="H32" s="149"/>
      <c r="I32" s="141" t="str">
        <f t="shared" si="1"/>
        <v/>
      </c>
      <c r="J32" s="378" t="str">
        <f t="shared" si="2"/>
        <v/>
      </c>
      <c r="K32" s="379" t="str">
        <f t="shared" si="3"/>
        <v/>
      </c>
      <c r="L32" s="142" t="str">
        <f t="shared" si="7"/>
        <v/>
      </c>
      <c r="M32" s="142" t="str">
        <f t="shared" si="4"/>
        <v/>
      </c>
      <c r="N32" s="150" t="str">
        <f t="shared" si="5"/>
        <v/>
      </c>
      <c r="O32" s="151"/>
      <c r="P32" s="151"/>
      <c r="Q32" s="151"/>
      <c r="R32" s="152"/>
      <c r="S32" s="65"/>
      <c r="T32" s="65"/>
      <c r="V32" s="73"/>
      <c r="W32" s="74"/>
      <c r="X32" s="27"/>
      <c r="Y32" s="27"/>
      <c r="Z32" s="27"/>
      <c r="AA32" s="27"/>
      <c r="AB32" s="28"/>
      <c r="AC32" s="49"/>
      <c r="AD32" s="382"/>
      <c r="AE32" s="383"/>
      <c r="AF32" s="23"/>
      <c r="AG32" s="191" t="str">
        <f t="shared" si="8"/>
        <v/>
      </c>
      <c r="AH32" s="118"/>
      <c r="AI32" s="119"/>
      <c r="AJ32" s="119"/>
      <c r="AK32" s="119"/>
      <c r="AL32" s="120"/>
    </row>
    <row r="33" spans="1:38" ht="19.7" customHeight="1">
      <c r="A33" s="2">
        <f t="shared" si="6"/>
        <v>14</v>
      </c>
      <c r="B33" s="146" t="str">
        <f t="shared" si="0"/>
        <v/>
      </c>
      <c r="C33" s="147"/>
      <c r="D33" s="148"/>
      <c r="E33" s="148"/>
      <c r="F33" s="148"/>
      <c r="G33" s="148"/>
      <c r="H33" s="149"/>
      <c r="I33" s="141" t="str">
        <f t="shared" si="1"/>
        <v/>
      </c>
      <c r="J33" s="378" t="str">
        <f t="shared" si="2"/>
        <v/>
      </c>
      <c r="K33" s="379" t="str">
        <f t="shared" si="3"/>
        <v/>
      </c>
      <c r="L33" s="142" t="str">
        <f t="shared" ref="L33:L42" si="9">IF(AF33="","",AF33)</f>
        <v/>
      </c>
      <c r="M33" s="142" t="str">
        <f t="shared" si="4"/>
        <v/>
      </c>
      <c r="N33" s="150" t="str">
        <f t="shared" si="5"/>
        <v/>
      </c>
      <c r="O33" s="151"/>
      <c r="P33" s="151"/>
      <c r="Q33" s="151"/>
      <c r="R33" s="152"/>
      <c r="S33" s="65"/>
      <c r="T33" s="65"/>
      <c r="V33" s="73"/>
      <c r="W33" s="74"/>
      <c r="X33" s="27"/>
      <c r="Y33" s="27"/>
      <c r="Z33" s="27"/>
      <c r="AA33" s="27"/>
      <c r="AB33" s="28"/>
      <c r="AC33" s="49"/>
      <c r="AD33" s="382"/>
      <c r="AE33" s="383"/>
      <c r="AF33" s="23"/>
      <c r="AG33" s="191" t="str">
        <f t="shared" si="8"/>
        <v/>
      </c>
      <c r="AH33" s="118"/>
      <c r="AI33" s="119"/>
      <c r="AJ33" s="119"/>
      <c r="AK33" s="119"/>
      <c r="AL33" s="120"/>
    </row>
    <row r="34" spans="1:38" ht="19.7" customHeight="1">
      <c r="A34" s="2">
        <f t="shared" si="6"/>
        <v>15</v>
      </c>
      <c r="B34" s="146" t="str">
        <f t="shared" si="0"/>
        <v/>
      </c>
      <c r="C34" s="147"/>
      <c r="D34" s="148"/>
      <c r="E34" s="148"/>
      <c r="F34" s="148"/>
      <c r="G34" s="148"/>
      <c r="H34" s="149"/>
      <c r="I34" s="141" t="str">
        <f t="shared" si="1"/>
        <v/>
      </c>
      <c r="J34" s="378" t="str">
        <f t="shared" si="2"/>
        <v/>
      </c>
      <c r="K34" s="379" t="str">
        <f t="shared" si="3"/>
        <v/>
      </c>
      <c r="L34" s="142" t="str">
        <f t="shared" si="9"/>
        <v/>
      </c>
      <c r="M34" s="142" t="str">
        <f t="shared" si="4"/>
        <v/>
      </c>
      <c r="N34" s="150" t="str">
        <f t="shared" si="5"/>
        <v/>
      </c>
      <c r="O34" s="151"/>
      <c r="P34" s="151"/>
      <c r="Q34" s="151"/>
      <c r="R34" s="152"/>
      <c r="S34" s="65"/>
      <c r="T34" s="65"/>
      <c r="V34" s="73"/>
      <c r="W34" s="74"/>
      <c r="X34" s="27"/>
      <c r="Y34" s="27"/>
      <c r="Z34" s="27"/>
      <c r="AA34" s="27"/>
      <c r="AB34" s="28"/>
      <c r="AC34" s="49"/>
      <c r="AD34" s="382"/>
      <c r="AE34" s="383"/>
      <c r="AF34" s="23"/>
      <c r="AG34" s="191" t="str">
        <f t="shared" si="8"/>
        <v/>
      </c>
      <c r="AH34" s="118"/>
      <c r="AI34" s="119"/>
      <c r="AJ34" s="119"/>
      <c r="AK34" s="119"/>
      <c r="AL34" s="120"/>
    </row>
    <row r="35" spans="1:38" ht="19.7" customHeight="1">
      <c r="A35" s="2">
        <f t="shared" si="6"/>
        <v>16</v>
      </c>
      <c r="B35" s="146" t="str">
        <f t="shared" si="0"/>
        <v/>
      </c>
      <c r="C35" s="147"/>
      <c r="D35" s="148"/>
      <c r="E35" s="148"/>
      <c r="F35" s="148"/>
      <c r="G35" s="148"/>
      <c r="H35" s="149"/>
      <c r="I35" s="141" t="str">
        <f t="shared" si="1"/>
        <v/>
      </c>
      <c r="J35" s="378" t="str">
        <f t="shared" si="2"/>
        <v/>
      </c>
      <c r="K35" s="379" t="str">
        <f t="shared" si="3"/>
        <v/>
      </c>
      <c r="L35" s="142" t="str">
        <f t="shared" si="9"/>
        <v/>
      </c>
      <c r="M35" s="142" t="str">
        <f t="shared" si="4"/>
        <v/>
      </c>
      <c r="N35" s="150" t="str">
        <f t="shared" si="5"/>
        <v/>
      </c>
      <c r="O35" s="151"/>
      <c r="P35" s="151"/>
      <c r="Q35" s="151"/>
      <c r="R35" s="152"/>
      <c r="S35" s="65"/>
      <c r="T35" s="65"/>
      <c r="V35" s="73"/>
      <c r="W35" s="74"/>
      <c r="X35" s="27"/>
      <c r="Y35" s="27"/>
      <c r="Z35" s="27"/>
      <c r="AA35" s="27"/>
      <c r="AB35" s="28"/>
      <c r="AC35" s="49"/>
      <c r="AD35" s="382"/>
      <c r="AE35" s="383"/>
      <c r="AF35" s="23"/>
      <c r="AG35" s="191" t="str">
        <f t="shared" si="8"/>
        <v/>
      </c>
      <c r="AH35" s="118"/>
      <c r="AI35" s="119"/>
      <c r="AJ35" s="119"/>
      <c r="AK35" s="119"/>
      <c r="AL35" s="120"/>
    </row>
    <row r="36" spans="1:38" ht="19.7" customHeight="1">
      <c r="A36" s="2">
        <f t="shared" si="6"/>
        <v>17</v>
      </c>
      <c r="B36" s="146" t="str">
        <f t="shared" si="0"/>
        <v/>
      </c>
      <c r="C36" s="147"/>
      <c r="D36" s="148"/>
      <c r="E36" s="148"/>
      <c r="F36" s="148"/>
      <c r="G36" s="148"/>
      <c r="H36" s="149"/>
      <c r="I36" s="141" t="str">
        <f t="shared" si="1"/>
        <v/>
      </c>
      <c r="J36" s="378" t="str">
        <f t="shared" si="2"/>
        <v/>
      </c>
      <c r="K36" s="379" t="str">
        <f t="shared" si="3"/>
        <v/>
      </c>
      <c r="L36" s="142" t="str">
        <f t="shared" si="9"/>
        <v/>
      </c>
      <c r="M36" s="142" t="str">
        <f t="shared" si="4"/>
        <v/>
      </c>
      <c r="N36" s="150" t="str">
        <f t="shared" si="5"/>
        <v/>
      </c>
      <c r="O36" s="151"/>
      <c r="P36" s="151"/>
      <c r="Q36" s="151"/>
      <c r="R36" s="152"/>
      <c r="S36" s="65"/>
      <c r="T36" s="65"/>
      <c r="V36" s="73"/>
      <c r="W36" s="74"/>
      <c r="X36" s="27"/>
      <c r="Y36" s="27"/>
      <c r="Z36" s="27"/>
      <c r="AA36" s="27"/>
      <c r="AB36" s="28"/>
      <c r="AC36" s="49"/>
      <c r="AD36" s="382"/>
      <c r="AE36" s="383"/>
      <c r="AF36" s="23"/>
      <c r="AG36" s="191" t="str">
        <f t="shared" si="8"/>
        <v/>
      </c>
      <c r="AH36" s="118"/>
      <c r="AI36" s="119"/>
      <c r="AJ36" s="119"/>
      <c r="AK36" s="119"/>
      <c r="AL36" s="120"/>
    </row>
    <row r="37" spans="1:38" ht="19.7" customHeight="1">
      <c r="A37" s="2">
        <f t="shared" si="6"/>
        <v>18</v>
      </c>
      <c r="B37" s="146" t="str">
        <f t="shared" si="0"/>
        <v/>
      </c>
      <c r="C37" s="147"/>
      <c r="D37" s="148"/>
      <c r="E37" s="148"/>
      <c r="F37" s="148"/>
      <c r="G37" s="148"/>
      <c r="H37" s="149"/>
      <c r="I37" s="141" t="str">
        <f t="shared" si="1"/>
        <v/>
      </c>
      <c r="J37" s="378" t="str">
        <f t="shared" si="2"/>
        <v/>
      </c>
      <c r="K37" s="379" t="str">
        <f t="shared" si="3"/>
        <v/>
      </c>
      <c r="L37" s="142" t="str">
        <f t="shared" si="9"/>
        <v/>
      </c>
      <c r="M37" s="142" t="str">
        <f t="shared" si="4"/>
        <v/>
      </c>
      <c r="N37" s="150" t="str">
        <f t="shared" si="5"/>
        <v/>
      </c>
      <c r="O37" s="151"/>
      <c r="P37" s="151"/>
      <c r="Q37" s="151"/>
      <c r="R37" s="152"/>
      <c r="S37" s="65"/>
      <c r="T37" s="65"/>
      <c r="V37" s="73"/>
      <c r="W37" s="74"/>
      <c r="X37" s="27"/>
      <c r="Y37" s="27"/>
      <c r="Z37" s="27"/>
      <c r="AA37" s="27"/>
      <c r="AB37" s="28"/>
      <c r="AC37" s="49"/>
      <c r="AD37" s="382"/>
      <c r="AE37" s="383"/>
      <c r="AF37" s="23"/>
      <c r="AG37" s="191" t="str">
        <f t="shared" si="8"/>
        <v/>
      </c>
      <c r="AH37" s="118"/>
      <c r="AI37" s="119"/>
      <c r="AJ37" s="119"/>
      <c r="AK37" s="119"/>
      <c r="AL37" s="120"/>
    </row>
    <row r="38" spans="1:38" ht="19.7" customHeight="1">
      <c r="A38" s="2">
        <f t="shared" si="6"/>
        <v>19</v>
      </c>
      <c r="B38" s="146" t="str">
        <f t="shared" ref="B38:B40" si="10">IF(V38="","",V38)</f>
        <v/>
      </c>
      <c r="C38" s="147"/>
      <c r="D38" s="148"/>
      <c r="E38" s="148"/>
      <c r="F38" s="148"/>
      <c r="G38" s="148"/>
      <c r="H38" s="149"/>
      <c r="I38" s="141" t="str">
        <f t="shared" ref="I38:I40" si="11">IF(AC38="","",AC38)</f>
        <v/>
      </c>
      <c r="J38" s="378" t="str">
        <f t="shared" ref="J38:J40" si="12">IF(AD38="","",AD38)</f>
        <v/>
      </c>
      <c r="K38" s="379" t="str">
        <f t="shared" ref="K38:K40" si="13">IF(AE38="","",AE38)</f>
        <v/>
      </c>
      <c r="L38" s="142" t="str">
        <f t="shared" ref="L38:L40" si="14">IF(AF38="","",AF38)</f>
        <v/>
      </c>
      <c r="M38" s="142" t="str">
        <f t="shared" ref="M38:M40" si="15">IF(AG38="","",AG38)</f>
        <v/>
      </c>
      <c r="N38" s="150"/>
      <c r="O38" s="151"/>
      <c r="P38" s="151"/>
      <c r="Q38" s="151"/>
      <c r="R38" s="152"/>
      <c r="S38" s="65"/>
      <c r="T38" s="65"/>
      <c r="V38" s="73"/>
      <c r="W38" s="74"/>
      <c r="X38" s="27"/>
      <c r="Y38" s="27"/>
      <c r="Z38" s="27"/>
      <c r="AA38" s="27"/>
      <c r="AB38" s="28"/>
      <c r="AC38" s="49"/>
      <c r="AD38" s="382"/>
      <c r="AE38" s="383"/>
      <c r="AF38" s="23"/>
      <c r="AG38" s="191" t="str">
        <f t="shared" si="8"/>
        <v/>
      </c>
      <c r="AH38" s="118"/>
      <c r="AI38" s="119"/>
      <c r="AJ38" s="119"/>
      <c r="AK38" s="119"/>
      <c r="AL38" s="120"/>
    </row>
    <row r="39" spans="1:38" ht="19.7" customHeight="1">
      <c r="A39" s="2">
        <f t="shared" si="6"/>
        <v>20</v>
      </c>
      <c r="B39" s="146" t="str">
        <f t="shared" si="10"/>
        <v/>
      </c>
      <c r="C39" s="147"/>
      <c r="D39" s="148"/>
      <c r="E39" s="148"/>
      <c r="F39" s="148"/>
      <c r="G39" s="148"/>
      <c r="H39" s="149"/>
      <c r="I39" s="141" t="str">
        <f t="shared" si="11"/>
        <v/>
      </c>
      <c r="J39" s="378" t="str">
        <f t="shared" si="12"/>
        <v/>
      </c>
      <c r="K39" s="379" t="str">
        <f t="shared" si="13"/>
        <v/>
      </c>
      <c r="L39" s="142" t="str">
        <f t="shared" si="14"/>
        <v/>
      </c>
      <c r="M39" s="142" t="str">
        <f t="shared" si="15"/>
        <v/>
      </c>
      <c r="N39" s="150"/>
      <c r="O39" s="151"/>
      <c r="P39" s="151"/>
      <c r="Q39" s="151"/>
      <c r="R39" s="152"/>
      <c r="S39" s="65"/>
      <c r="T39" s="65"/>
      <c r="V39" s="73"/>
      <c r="W39" s="74"/>
      <c r="X39" s="27"/>
      <c r="Y39" s="27"/>
      <c r="Z39" s="27"/>
      <c r="AA39" s="27"/>
      <c r="AB39" s="28"/>
      <c r="AC39" s="49"/>
      <c r="AD39" s="382"/>
      <c r="AE39" s="383"/>
      <c r="AF39" s="23"/>
      <c r="AG39" s="191" t="str">
        <f t="shared" si="8"/>
        <v/>
      </c>
      <c r="AH39" s="118"/>
      <c r="AI39" s="119"/>
      <c r="AJ39" s="119"/>
      <c r="AK39" s="119"/>
      <c r="AL39" s="120"/>
    </row>
    <row r="40" spans="1:38" ht="19.7" customHeight="1">
      <c r="A40" s="2">
        <f t="shared" si="6"/>
        <v>21</v>
      </c>
      <c r="B40" s="146" t="str">
        <f t="shared" si="10"/>
        <v/>
      </c>
      <c r="C40" s="147"/>
      <c r="D40" s="148"/>
      <c r="E40" s="148"/>
      <c r="F40" s="148"/>
      <c r="G40" s="148"/>
      <c r="H40" s="149"/>
      <c r="I40" s="141" t="str">
        <f t="shared" si="11"/>
        <v/>
      </c>
      <c r="J40" s="378" t="str">
        <f t="shared" si="12"/>
        <v/>
      </c>
      <c r="K40" s="379" t="str">
        <f t="shared" si="13"/>
        <v/>
      </c>
      <c r="L40" s="142" t="str">
        <f t="shared" si="14"/>
        <v/>
      </c>
      <c r="M40" s="142" t="str">
        <f t="shared" si="15"/>
        <v/>
      </c>
      <c r="N40" s="150"/>
      <c r="O40" s="151"/>
      <c r="P40" s="151"/>
      <c r="Q40" s="151"/>
      <c r="R40" s="152"/>
      <c r="S40" s="65"/>
      <c r="T40" s="65"/>
      <c r="V40" s="73"/>
      <c r="W40" s="74"/>
      <c r="X40" s="27"/>
      <c r="Y40" s="27"/>
      <c r="Z40" s="27"/>
      <c r="AA40" s="27"/>
      <c r="AB40" s="28"/>
      <c r="AC40" s="49"/>
      <c r="AD40" s="382"/>
      <c r="AE40" s="383"/>
      <c r="AF40" s="23"/>
      <c r="AG40" s="191" t="str">
        <f t="shared" si="8"/>
        <v/>
      </c>
      <c r="AH40" s="118"/>
      <c r="AI40" s="119"/>
      <c r="AJ40" s="119"/>
      <c r="AK40" s="119"/>
      <c r="AL40" s="120"/>
    </row>
    <row r="41" spans="1:38" ht="19.7" customHeight="1">
      <c r="A41" s="2">
        <f t="shared" si="6"/>
        <v>22</v>
      </c>
      <c r="B41" s="146" t="str">
        <f t="shared" si="0"/>
        <v/>
      </c>
      <c r="C41" s="147"/>
      <c r="D41" s="148"/>
      <c r="E41" s="148"/>
      <c r="F41" s="148"/>
      <c r="G41" s="148"/>
      <c r="H41" s="149"/>
      <c r="I41" s="141" t="str">
        <f t="shared" si="1"/>
        <v/>
      </c>
      <c r="J41" s="378" t="str">
        <f t="shared" si="2"/>
        <v/>
      </c>
      <c r="K41" s="379" t="str">
        <f t="shared" si="3"/>
        <v/>
      </c>
      <c r="L41" s="142" t="str">
        <f t="shared" si="9"/>
        <v/>
      </c>
      <c r="M41" s="142" t="str">
        <f t="shared" si="4"/>
        <v/>
      </c>
      <c r="N41" s="150" t="str">
        <f t="shared" si="5"/>
        <v/>
      </c>
      <c r="O41" s="151"/>
      <c r="P41" s="151"/>
      <c r="Q41" s="151"/>
      <c r="R41" s="152"/>
      <c r="S41" s="65"/>
      <c r="T41" s="65"/>
      <c r="V41" s="73"/>
      <c r="W41" s="74"/>
      <c r="X41" s="27"/>
      <c r="Y41" s="27"/>
      <c r="Z41" s="27"/>
      <c r="AA41" s="27"/>
      <c r="AB41" s="28"/>
      <c r="AC41" s="49"/>
      <c r="AD41" s="382"/>
      <c r="AE41" s="383"/>
      <c r="AF41" s="23"/>
      <c r="AG41" s="191" t="str">
        <f t="shared" si="8"/>
        <v/>
      </c>
      <c r="AH41" s="118"/>
      <c r="AI41" s="119"/>
      <c r="AJ41" s="119"/>
      <c r="AK41" s="119"/>
      <c r="AL41" s="120"/>
    </row>
    <row r="42" spans="1:38" ht="19.7" customHeight="1">
      <c r="A42" s="2">
        <f t="shared" si="6"/>
        <v>23</v>
      </c>
      <c r="B42" s="185" t="s">
        <v>10</v>
      </c>
      <c r="C42" s="186"/>
      <c r="D42" s="186"/>
      <c r="E42" s="186"/>
      <c r="F42" s="186"/>
      <c r="G42" s="186"/>
      <c r="H42" s="187"/>
      <c r="I42" s="153" t="str">
        <f t="shared" si="1"/>
        <v/>
      </c>
      <c r="J42" s="394" t="str">
        <f t="shared" si="2"/>
        <v/>
      </c>
      <c r="K42" s="395" t="str">
        <f t="shared" si="3"/>
        <v/>
      </c>
      <c r="L42" s="154" t="str">
        <f t="shared" si="9"/>
        <v/>
      </c>
      <c r="M42" s="131">
        <f t="shared" si="4"/>
        <v>1820000</v>
      </c>
      <c r="N42" s="150" t="str">
        <f t="shared" si="5"/>
        <v/>
      </c>
      <c r="O42" s="151"/>
      <c r="P42" s="151"/>
      <c r="Q42" s="151"/>
      <c r="R42" s="152"/>
      <c r="S42" s="65"/>
      <c r="T42" s="65"/>
      <c r="V42" s="10" t="s">
        <v>10</v>
      </c>
      <c r="W42" s="6"/>
      <c r="X42" s="6"/>
      <c r="Y42" s="6"/>
      <c r="Z42" s="6"/>
      <c r="AA42" s="6"/>
      <c r="AB42" s="7"/>
      <c r="AC42" s="8"/>
      <c r="AD42" s="343"/>
      <c r="AE42" s="344"/>
      <c r="AF42" s="9"/>
      <c r="AG42" s="131">
        <f>IF(AG24=0,SUM(AG48:AG85),SUM(AG24:AG41))</f>
        <v>1820000</v>
      </c>
      <c r="AH42" s="118"/>
      <c r="AI42" s="119" t="str">
        <f t="shared" ref="AI42" si="16">IF(AZ42="","",AZ42)</f>
        <v/>
      </c>
      <c r="AJ42" s="119" t="str">
        <f t="shared" ref="AJ42" si="17">IF(BA42="","",BA42)</f>
        <v/>
      </c>
      <c r="AK42" s="119" t="str">
        <f t="shared" ref="AK42" si="18">IF(BB42="","",BB42)</f>
        <v/>
      </c>
      <c r="AL42" s="120" t="str">
        <f t="shared" ref="AL42" si="19">IF(BC42="","",BC42)</f>
        <v/>
      </c>
    </row>
    <row r="43" spans="1:38" ht="19.7" customHeight="1">
      <c r="A43" s="2">
        <f t="shared" si="6"/>
        <v>24</v>
      </c>
      <c r="B43" s="185" t="s">
        <v>7</v>
      </c>
      <c r="C43" s="186"/>
      <c r="D43" s="186"/>
      <c r="E43" s="186"/>
      <c r="F43" s="186"/>
      <c r="G43" s="186"/>
      <c r="H43" s="187"/>
      <c r="I43" s="155">
        <f t="shared" ref="I43:N44" si="20">IF(AC43="","",AC43)</f>
        <v>0.1</v>
      </c>
      <c r="J43" s="394" t="str">
        <f t="shared" si="20"/>
        <v/>
      </c>
      <c r="K43" s="395" t="str">
        <f t="shared" si="20"/>
        <v/>
      </c>
      <c r="L43" s="156" t="str">
        <f t="shared" si="20"/>
        <v/>
      </c>
      <c r="M43" s="131">
        <f t="shared" si="20"/>
        <v>182000</v>
      </c>
      <c r="N43" s="375">
        <f t="shared" si="20"/>
        <v>0.1</v>
      </c>
      <c r="O43" s="376"/>
      <c r="P43" s="376" t="str">
        <f t="shared" ref="P43:R44" si="21">IF(AJ43="","",AJ43)</f>
        <v/>
      </c>
      <c r="Q43" s="376" t="str">
        <f t="shared" si="21"/>
        <v/>
      </c>
      <c r="R43" s="377" t="str">
        <f t="shared" si="21"/>
        <v/>
      </c>
      <c r="S43" s="65"/>
      <c r="T43" s="65"/>
      <c r="V43" s="10" t="s">
        <v>7</v>
      </c>
      <c r="W43" s="6"/>
      <c r="X43" s="6"/>
      <c r="Y43" s="6"/>
      <c r="Z43" s="6"/>
      <c r="AA43" s="6"/>
      <c r="AB43" s="7"/>
      <c r="AC43" s="40">
        <f>T1/100</f>
        <v>0.1</v>
      </c>
      <c r="AD43" s="343"/>
      <c r="AE43" s="344"/>
      <c r="AF43" s="11"/>
      <c r="AG43" s="131">
        <f>ROUNDDOWN(AG42*AC43,0)</f>
        <v>182000</v>
      </c>
      <c r="AH43" s="372">
        <f>+AC43</f>
        <v>0.1</v>
      </c>
      <c r="AI43" s="373"/>
      <c r="AJ43" s="373"/>
      <c r="AK43" s="373"/>
      <c r="AL43" s="374"/>
    </row>
    <row r="44" spans="1:38" ht="19.7" customHeight="1">
      <c r="A44" s="2">
        <f t="shared" si="6"/>
        <v>25</v>
      </c>
      <c r="B44" s="188" t="s">
        <v>11</v>
      </c>
      <c r="C44" s="189"/>
      <c r="D44" s="189"/>
      <c r="E44" s="189"/>
      <c r="F44" s="189"/>
      <c r="G44" s="189"/>
      <c r="H44" s="190"/>
      <c r="I44" s="157" t="str">
        <f t="shared" si="20"/>
        <v/>
      </c>
      <c r="J44" s="392" t="str">
        <f t="shared" si="20"/>
        <v/>
      </c>
      <c r="K44" s="393" t="str">
        <f t="shared" si="20"/>
        <v/>
      </c>
      <c r="L44" s="158" t="str">
        <f t="shared" si="20"/>
        <v/>
      </c>
      <c r="M44" s="132">
        <f t="shared" si="20"/>
        <v>2002000</v>
      </c>
      <c r="N44" s="159" t="str">
        <f t="shared" si="20"/>
        <v/>
      </c>
      <c r="O44" s="160" t="str">
        <f>IF(AI44="","",AI44)</f>
        <v/>
      </c>
      <c r="P44" s="161" t="str">
        <f t="shared" si="21"/>
        <v/>
      </c>
      <c r="Q44" s="161" t="str">
        <f t="shared" si="21"/>
        <v/>
      </c>
      <c r="R44" s="162" t="str">
        <f t="shared" si="21"/>
        <v/>
      </c>
      <c r="S44" s="65"/>
      <c r="T44" s="65"/>
      <c r="V44" s="12" t="s">
        <v>11</v>
      </c>
      <c r="W44" s="13"/>
      <c r="X44" s="13"/>
      <c r="Y44" s="13"/>
      <c r="Z44" s="13"/>
      <c r="AA44" s="13"/>
      <c r="AB44" s="14"/>
      <c r="AC44" s="15"/>
      <c r="AD44" s="337"/>
      <c r="AE44" s="338"/>
      <c r="AF44" s="16"/>
      <c r="AG44" s="132">
        <f>+AG42+AG43</f>
        <v>2002000</v>
      </c>
      <c r="AH44" s="31"/>
      <c r="AI44" s="32" t="str">
        <f>IF(AZ44="","",AZ44)</f>
        <v/>
      </c>
      <c r="AJ44" s="29" t="str">
        <f t="shared" ref="AJ44:AL44" si="22">IF(BA44="","",BA44)</f>
        <v/>
      </c>
      <c r="AK44" s="29" t="str">
        <f t="shared" si="22"/>
        <v/>
      </c>
      <c r="AL44" s="30" t="str">
        <f t="shared" si="22"/>
        <v/>
      </c>
    </row>
    <row r="45" spans="1:38" ht="19.7" customHeight="1">
      <c r="B45" s="36" t="s">
        <v>44</v>
      </c>
    </row>
    <row r="46" spans="1:38" ht="19.7" customHeight="1">
      <c r="B46" s="19" t="s">
        <v>23</v>
      </c>
      <c r="V46" s="19" t="s">
        <v>23</v>
      </c>
    </row>
    <row r="47" spans="1:38" ht="19.7" customHeight="1">
      <c r="B47" s="339" t="s">
        <v>22</v>
      </c>
      <c r="C47" s="329"/>
      <c r="D47" s="329"/>
      <c r="E47" s="329"/>
      <c r="F47" s="329"/>
      <c r="G47" s="329"/>
      <c r="H47" s="329"/>
      <c r="I47" s="43" t="s">
        <v>1</v>
      </c>
      <c r="J47" s="340" t="s">
        <v>3</v>
      </c>
      <c r="K47" s="329"/>
      <c r="L47" s="43" t="s">
        <v>0</v>
      </c>
      <c r="M47" s="44" t="s">
        <v>2</v>
      </c>
      <c r="N47" s="328" t="s">
        <v>4</v>
      </c>
      <c r="O47" s="329"/>
      <c r="P47" s="329"/>
      <c r="Q47" s="329"/>
      <c r="R47" s="330"/>
      <c r="S47" s="64"/>
      <c r="T47" s="64"/>
      <c r="V47" s="339" t="s">
        <v>22</v>
      </c>
      <c r="W47" s="329"/>
      <c r="X47" s="329"/>
      <c r="Y47" s="329"/>
      <c r="Z47" s="329"/>
      <c r="AA47" s="329"/>
      <c r="AB47" s="329"/>
      <c r="AC47" s="43" t="s">
        <v>1</v>
      </c>
      <c r="AD47" s="340" t="s">
        <v>3</v>
      </c>
      <c r="AE47" s="329"/>
      <c r="AF47" s="43" t="s">
        <v>0</v>
      </c>
      <c r="AG47" s="44" t="s">
        <v>2</v>
      </c>
      <c r="AH47" s="328" t="s">
        <v>4</v>
      </c>
      <c r="AI47" s="329"/>
      <c r="AJ47" s="329"/>
      <c r="AK47" s="329"/>
      <c r="AL47" s="330"/>
    </row>
    <row r="48" spans="1:38" ht="19.7" customHeight="1">
      <c r="A48" s="2">
        <f>ROW()-43</f>
        <v>5</v>
      </c>
      <c r="B48" s="163" t="str">
        <f t="shared" ref="B48" si="23">IF(V48="","",V48)</f>
        <v>鋳鉄管φ250 GX</v>
      </c>
      <c r="C48" s="139"/>
      <c r="D48" s="139"/>
      <c r="E48" s="139"/>
      <c r="F48" s="139"/>
      <c r="G48" s="139"/>
      <c r="H48" s="140"/>
      <c r="I48" s="141">
        <f t="shared" ref="I48" si="24">IF(AC48="","",AC48)</f>
        <v>20</v>
      </c>
      <c r="J48" s="404" t="str">
        <f t="shared" ref="J48" si="25">IF(AD48="","",AD48)</f>
        <v>本</v>
      </c>
      <c r="K48" s="405"/>
      <c r="L48" s="142">
        <f>IF(AF48="","",AF48)</f>
        <v>80000</v>
      </c>
      <c r="M48" s="142">
        <f t="shared" ref="M48:N48" si="26">IF(AG48="","",AG48)</f>
        <v>1600000</v>
      </c>
      <c r="N48" s="164" t="str">
        <f t="shared" si="26"/>
        <v/>
      </c>
      <c r="O48" s="139" t="str">
        <f t="shared" ref="O48:R70" si="27">IF(AW48="","",AW48)</f>
        <v/>
      </c>
      <c r="P48" s="139" t="str">
        <f t="shared" si="27"/>
        <v/>
      </c>
      <c r="Q48" s="139" t="str">
        <f t="shared" si="27"/>
        <v/>
      </c>
      <c r="R48" s="165" t="str">
        <f t="shared" si="27"/>
        <v/>
      </c>
      <c r="S48" s="65"/>
      <c r="T48" s="65"/>
      <c r="V48" s="71" t="s">
        <v>29</v>
      </c>
      <c r="W48" s="72"/>
      <c r="X48" s="25"/>
      <c r="Y48" s="25"/>
      <c r="Z48" s="25"/>
      <c r="AA48" s="25"/>
      <c r="AB48" s="26"/>
      <c r="AC48" s="49">
        <v>20</v>
      </c>
      <c r="AD48" s="384" t="s">
        <v>32</v>
      </c>
      <c r="AE48" s="385"/>
      <c r="AF48" s="23">
        <v>80000</v>
      </c>
      <c r="AG48" s="142">
        <f t="shared" ref="AG48" si="28">IF(AC48="","",ROUNDDOWN(AC48*AF48,0))</f>
        <v>1600000</v>
      </c>
      <c r="AH48" s="79"/>
      <c r="AI48" s="51" t="str">
        <f t="shared" ref="AI48:AI85" si="29">IF(AZ48="","",AZ48)</f>
        <v/>
      </c>
      <c r="AJ48" s="51" t="str">
        <f t="shared" ref="AJ48:AJ85" si="30">IF(BA48="","",BA48)</f>
        <v/>
      </c>
      <c r="AK48" s="51" t="str">
        <f t="shared" ref="AK48:AK85" si="31">IF(BB48="","",BB48)</f>
        <v/>
      </c>
      <c r="AL48" s="80" t="str">
        <f t="shared" ref="AL48:AL85" si="32">IF(BC48="","",BC48)</f>
        <v/>
      </c>
    </row>
    <row r="49" spans="1:38" ht="19.7" customHeight="1">
      <c r="A49" s="2">
        <f t="shared" ref="A49:A85" si="33">ROW()-43</f>
        <v>6</v>
      </c>
      <c r="B49" s="166" t="str">
        <f t="shared" ref="B49:B85" si="34">IF(V49="","",V49)</f>
        <v>鋳鉄管φ150 GX</v>
      </c>
      <c r="C49" s="167" t="str">
        <f t="shared" ref="C49:C85" si="35">IF(W49="","",W49)</f>
        <v/>
      </c>
      <c r="D49" s="167" t="str">
        <f t="shared" ref="D49:D85" si="36">IF(X49="","",X49)</f>
        <v/>
      </c>
      <c r="E49" s="167" t="str">
        <f t="shared" ref="E49:E85" si="37">IF(Y49="","",Y49)</f>
        <v/>
      </c>
      <c r="F49" s="167" t="str">
        <f t="shared" ref="F49:F85" si="38">IF(Z49="","",Z49)</f>
        <v/>
      </c>
      <c r="G49" s="167" t="str">
        <f t="shared" ref="G49:G85" si="39">IF(AA49="","",AA49)</f>
        <v/>
      </c>
      <c r="H49" s="168" t="str">
        <f t="shared" ref="H49:H85" si="40">IF(AB49="","",AB49)</f>
        <v/>
      </c>
      <c r="I49" s="141">
        <f t="shared" ref="I49:I85" si="41">IF(AC49="","",AC49)</f>
        <v>10</v>
      </c>
      <c r="J49" s="390" t="str">
        <f t="shared" ref="J49:J85" si="42">IF(AD49="","",AD49)</f>
        <v>本</v>
      </c>
      <c r="K49" s="391"/>
      <c r="L49" s="142">
        <f t="shared" ref="L49:L85" si="43">IF(AF49="","",AF49)</f>
        <v>65000</v>
      </c>
      <c r="M49" s="142">
        <f t="shared" ref="M49:M85" si="44">IF(AG49="","",AG49)</f>
        <v>650000</v>
      </c>
      <c r="N49" s="169" t="str">
        <f t="shared" ref="N49:N85" si="45">IF(AH49="","",AH49)</f>
        <v/>
      </c>
      <c r="O49" s="167" t="str">
        <f t="shared" si="27"/>
        <v/>
      </c>
      <c r="P49" s="167" t="str">
        <f t="shared" si="27"/>
        <v/>
      </c>
      <c r="Q49" s="167" t="str">
        <f t="shared" si="27"/>
        <v/>
      </c>
      <c r="R49" s="170" t="str">
        <f t="shared" si="27"/>
        <v/>
      </c>
      <c r="S49" s="65"/>
      <c r="T49" s="65"/>
      <c r="V49" s="73" t="s">
        <v>30</v>
      </c>
      <c r="W49" s="74"/>
      <c r="X49" s="27"/>
      <c r="Y49" s="27"/>
      <c r="Z49" s="27"/>
      <c r="AA49" s="27"/>
      <c r="AB49" s="28"/>
      <c r="AC49" s="49">
        <v>10</v>
      </c>
      <c r="AD49" s="382" t="s">
        <v>32</v>
      </c>
      <c r="AE49" s="383"/>
      <c r="AF49" s="23">
        <v>65000</v>
      </c>
      <c r="AG49" s="142">
        <f>IF(AC49="","",ROUNDDOWN(AC49*AF49,0))</f>
        <v>650000</v>
      </c>
      <c r="AH49" s="84"/>
      <c r="AI49" s="82" t="str">
        <f t="shared" si="29"/>
        <v/>
      </c>
      <c r="AJ49" s="82" t="str">
        <f t="shared" si="30"/>
        <v/>
      </c>
      <c r="AK49" s="82" t="str">
        <f t="shared" si="31"/>
        <v/>
      </c>
      <c r="AL49" s="85" t="str">
        <f t="shared" si="32"/>
        <v/>
      </c>
    </row>
    <row r="50" spans="1:38" ht="19.7" customHeight="1">
      <c r="A50" s="2">
        <f t="shared" si="33"/>
        <v>7</v>
      </c>
      <c r="B50" s="166" t="str">
        <f t="shared" si="34"/>
        <v>サドル付分水栓 鋳鉄管用 φ250×φ25</v>
      </c>
      <c r="C50" s="167" t="str">
        <f t="shared" si="35"/>
        <v/>
      </c>
      <c r="D50" s="167" t="str">
        <f t="shared" si="36"/>
        <v/>
      </c>
      <c r="E50" s="167" t="str">
        <f t="shared" si="37"/>
        <v/>
      </c>
      <c r="F50" s="167" t="str">
        <f t="shared" si="38"/>
        <v/>
      </c>
      <c r="G50" s="167" t="str">
        <f t="shared" si="39"/>
        <v/>
      </c>
      <c r="H50" s="168" t="str">
        <f t="shared" si="40"/>
        <v/>
      </c>
      <c r="I50" s="141">
        <f t="shared" si="41"/>
        <v>4</v>
      </c>
      <c r="J50" s="390" t="str">
        <f t="shared" si="42"/>
        <v>個</v>
      </c>
      <c r="K50" s="391"/>
      <c r="L50" s="142">
        <f t="shared" si="43"/>
        <v>30000</v>
      </c>
      <c r="M50" s="142">
        <f t="shared" si="44"/>
        <v>120000</v>
      </c>
      <c r="N50" s="169" t="str">
        <f t="shared" si="45"/>
        <v/>
      </c>
      <c r="O50" s="167" t="str">
        <f t="shared" si="27"/>
        <v/>
      </c>
      <c r="P50" s="167" t="str">
        <f t="shared" si="27"/>
        <v/>
      </c>
      <c r="Q50" s="167" t="str">
        <f t="shared" si="27"/>
        <v/>
      </c>
      <c r="R50" s="170" t="str">
        <f t="shared" si="27"/>
        <v/>
      </c>
      <c r="S50" s="65"/>
      <c r="T50" s="65"/>
      <c r="V50" s="73" t="s">
        <v>31</v>
      </c>
      <c r="W50" s="74"/>
      <c r="X50" s="27"/>
      <c r="Y50" s="27"/>
      <c r="Z50" s="27"/>
      <c r="AA50" s="27"/>
      <c r="AB50" s="28"/>
      <c r="AC50" s="49">
        <v>4</v>
      </c>
      <c r="AD50" s="382" t="s">
        <v>33</v>
      </c>
      <c r="AE50" s="383"/>
      <c r="AF50" s="23">
        <v>30000</v>
      </c>
      <c r="AG50" s="142">
        <f t="shared" ref="AG50:AG84" si="46">IF(AC50="","",ROUNDDOWN(AC50*AF50,0))</f>
        <v>120000</v>
      </c>
      <c r="AH50" s="84"/>
      <c r="AI50" s="82" t="str">
        <f t="shared" si="29"/>
        <v/>
      </c>
      <c r="AJ50" s="82" t="str">
        <f t="shared" si="30"/>
        <v/>
      </c>
      <c r="AK50" s="82" t="str">
        <f t="shared" si="31"/>
        <v/>
      </c>
      <c r="AL50" s="85" t="str">
        <f t="shared" si="32"/>
        <v/>
      </c>
    </row>
    <row r="51" spans="1:38" ht="19.7" customHeight="1">
      <c r="A51" s="2">
        <f t="shared" si="33"/>
        <v>8</v>
      </c>
      <c r="B51" s="166" t="str">
        <f t="shared" si="34"/>
        <v>サドル付分水栓 鋳鉄管用 φ150×φ25</v>
      </c>
      <c r="C51" s="167" t="str">
        <f t="shared" si="35"/>
        <v/>
      </c>
      <c r="D51" s="167" t="str">
        <f t="shared" si="36"/>
        <v/>
      </c>
      <c r="E51" s="167" t="str">
        <f t="shared" si="37"/>
        <v/>
      </c>
      <c r="F51" s="167" t="str">
        <f t="shared" si="38"/>
        <v/>
      </c>
      <c r="G51" s="167" t="str">
        <f t="shared" si="39"/>
        <v/>
      </c>
      <c r="H51" s="168" t="str">
        <f t="shared" si="40"/>
        <v/>
      </c>
      <c r="I51" s="141">
        <f t="shared" si="41"/>
        <v>10</v>
      </c>
      <c r="J51" s="390" t="str">
        <f t="shared" si="42"/>
        <v>個</v>
      </c>
      <c r="K51" s="391"/>
      <c r="L51" s="142">
        <f t="shared" si="43"/>
        <v>25000</v>
      </c>
      <c r="M51" s="142">
        <f t="shared" si="44"/>
        <v>250000</v>
      </c>
      <c r="N51" s="169" t="str">
        <f t="shared" si="45"/>
        <v/>
      </c>
      <c r="O51" s="167" t="str">
        <f t="shared" si="27"/>
        <v/>
      </c>
      <c r="P51" s="167" t="str">
        <f t="shared" si="27"/>
        <v/>
      </c>
      <c r="Q51" s="167" t="str">
        <f t="shared" si="27"/>
        <v/>
      </c>
      <c r="R51" s="170" t="str">
        <f t="shared" si="27"/>
        <v/>
      </c>
      <c r="S51" s="65"/>
      <c r="T51" s="65"/>
      <c r="V51" s="73" t="s">
        <v>35</v>
      </c>
      <c r="W51" s="74"/>
      <c r="X51" s="27"/>
      <c r="Y51" s="27"/>
      <c r="Z51" s="27"/>
      <c r="AA51" s="27"/>
      <c r="AB51" s="28"/>
      <c r="AC51" s="49">
        <v>10</v>
      </c>
      <c r="AD51" s="382" t="s">
        <v>34</v>
      </c>
      <c r="AE51" s="383"/>
      <c r="AF51" s="23">
        <v>25000</v>
      </c>
      <c r="AG51" s="142">
        <f t="shared" si="46"/>
        <v>250000</v>
      </c>
      <c r="AH51" s="84"/>
      <c r="AI51" s="82" t="str">
        <f t="shared" si="29"/>
        <v/>
      </c>
      <c r="AJ51" s="82" t="str">
        <f t="shared" si="30"/>
        <v/>
      </c>
      <c r="AK51" s="82" t="str">
        <f t="shared" si="31"/>
        <v/>
      </c>
      <c r="AL51" s="85" t="str">
        <f t="shared" si="32"/>
        <v/>
      </c>
    </row>
    <row r="52" spans="1:38" ht="19.7" customHeight="1">
      <c r="A52" s="2">
        <f t="shared" si="33"/>
        <v>9</v>
      </c>
      <c r="B52" s="166" t="str">
        <f t="shared" si="34"/>
        <v/>
      </c>
      <c r="C52" s="167" t="str">
        <f t="shared" si="35"/>
        <v/>
      </c>
      <c r="D52" s="167" t="str">
        <f t="shared" si="36"/>
        <v/>
      </c>
      <c r="E52" s="167" t="str">
        <f t="shared" si="37"/>
        <v/>
      </c>
      <c r="F52" s="167" t="str">
        <f t="shared" si="38"/>
        <v/>
      </c>
      <c r="G52" s="167" t="str">
        <f t="shared" si="39"/>
        <v/>
      </c>
      <c r="H52" s="168" t="str">
        <f t="shared" si="40"/>
        <v/>
      </c>
      <c r="I52" s="141" t="str">
        <f t="shared" si="41"/>
        <v/>
      </c>
      <c r="J52" s="390" t="str">
        <f t="shared" si="42"/>
        <v/>
      </c>
      <c r="K52" s="391"/>
      <c r="L52" s="142" t="str">
        <f t="shared" si="43"/>
        <v/>
      </c>
      <c r="M52" s="142" t="str">
        <f t="shared" si="44"/>
        <v/>
      </c>
      <c r="N52" s="169" t="str">
        <f t="shared" si="45"/>
        <v/>
      </c>
      <c r="O52" s="167" t="str">
        <f t="shared" si="27"/>
        <v/>
      </c>
      <c r="P52" s="167" t="str">
        <f t="shared" si="27"/>
        <v/>
      </c>
      <c r="Q52" s="167" t="str">
        <f t="shared" si="27"/>
        <v/>
      </c>
      <c r="R52" s="170" t="str">
        <f t="shared" si="27"/>
        <v/>
      </c>
      <c r="S52" s="65"/>
      <c r="T52" s="65"/>
      <c r="V52" s="81"/>
      <c r="W52" s="82"/>
      <c r="X52" s="82"/>
      <c r="Y52" s="82"/>
      <c r="Z52" s="82"/>
      <c r="AA52" s="82"/>
      <c r="AB52" s="83"/>
      <c r="AC52" s="53"/>
      <c r="AD52" s="98"/>
      <c r="AE52" s="99"/>
      <c r="AF52" s="54"/>
      <c r="AG52" s="142" t="str">
        <f t="shared" si="46"/>
        <v/>
      </c>
      <c r="AH52" s="84"/>
      <c r="AI52" s="82" t="str">
        <f t="shared" si="29"/>
        <v/>
      </c>
      <c r="AJ52" s="82" t="str">
        <f t="shared" si="30"/>
        <v/>
      </c>
      <c r="AK52" s="82" t="str">
        <f t="shared" si="31"/>
        <v/>
      </c>
      <c r="AL52" s="85" t="str">
        <f t="shared" si="32"/>
        <v/>
      </c>
    </row>
    <row r="53" spans="1:38" ht="19.7" customHeight="1">
      <c r="A53" s="2">
        <f t="shared" si="33"/>
        <v>10</v>
      </c>
      <c r="B53" s="166" t="str">
        <f t="shared" si="34"/>
        <v/>
      </c>
      <c r="C53" s="167" t="str">
        <f t="shared" si="35"/>
        <v/>
      </c>
      <c r="D53" s="167" t="str">
        <f t="shared" si="36"/>
        <v/>
      </c>
      <c r="E53" s="167" t="str">
        <f t="shared" si="37"/>
        <v/>
      </c>
      <c r="F53" s="167" t="str">
        <f t="shared" si="38"/>
        <v/>
      </c>
      <c r="G53" s="167" t="str">
        <f t="shared" si="39"/>
        <v/>
      </c>
      <c r="H53" s="168" t="str">
        <f t="shared" si="40"/>
        <v/>
      </c>
      <c r="I53" s="141" t="str">
        <f t="shared" si="41"/>
        <v/>
      </c>
      <c r="J53" s="390" t="str">
        <f t="shared" si="42"/>
        <v/>
      </c>
      <c r="K53" s="391"/>
      <c r="L53" s="142" t="str">
        <f t="shared" si="43"/>
        <v/>
      </c>
      <c r="M53" s="142" t="str">
        <f t="shared" si="44"/>
        <v/>
      </c>
      <c r="N53" s="169" t="str">
        <f t="shared" si="45"/>
        <v/>
      </c>
      <c r="O53" s="167" t="str">
        <f t="shared" si="27"/>
        <v/>
      </c>
      <c r="P53" s="167" t="str">
        <f t="shared" si="27"/>
        <v/>
      </c>
      <c r="Q53" s="167" t="str">
        <f t="shared" si="27"/>
        <v/>
      </c>
      <c r="R53" s="170" t="str">
        <f t="shared" si="27"/>
        <v/>
      </c>
      <c r="S53" s="65"/>
      <c r="T53" s="65"/>
      <c r="V53" s="81"/>
      <c r="W53" s="82"/>
      <c r="X53" s="82"/>
      <c r="Y53" s="82"/>
      <c r="Z53" s="82"/>
      <c r="AA53" s="82"/>
      <c r="AB53" s="83"/>
      <c r="AC53" s="53"/>
      <c r="AD53" s="98"/>
      <c r="AE53" s="99"/>
      <c r="AF53" s="54"/>
      <c r="AG53" s="142" t="str">
        <f t="shared" si="46"/>
        <v/>
      </c>
      <c r="AH53" s="84"/>
      <c r="AI53" s="82" t="str">
        <f t="shared" si="29"/>
        <v/>
      </c>
      <c r="AJ53" s="82" t="str">
        <f t="shared" si="30"/>
        <v/>
      </c>
      <c r="AK53" s="82" t="str">
        <f t="shared" si="31"/>
        <v/>
      </c>
      <c r="AL53" s="85" t="str">
        <f t="shared" si="32"/>
        <v/>
      </c>
    </row>
    <row r="54" spans="1:38" ht="19.7" customHeight="1">
      <c r="A54" s="2">
        <f t="shared" si="33"/>
        <v>11</v>
      </c>
      <c r="B54" s="166" t="str">
        <f t="shared" si="34"/>
        <v/>
      </c>
      <c r="C54" s="167" t="str">
        <f t="shared" si="35"/>
        <v/>
      </c>
      <c r="D54" s="167" t="str">
        <f t="shared" si="36"/>
        <v/>
      </c>
      <c r="E54" s="167" t="str">
        <f t="shared" si="37"/>
        <v/>
      </c>
      <c r="F54" s="167" t="str">
        <f t="shared" si="38"/>
        <v/>
      </c>
      <c r="G54" s="167" t="str">
        <f t="shared" si="39"/>
        <v/>
      </c>
      <c r="H54" s="168" t="str">
        <f t="shared" si="40"/>
        <v/>
      </c>
      <c r="I54" s="141" t="str">
        <f t="shared" si="41"/>
        <v/>
      </c>
      <c r="J54" s="390" t="str">
        <f t="shared" si="42"/>
        <v/>
      </c>
      <c r="K54" s="391"/>
      <c r="L54" s="142" t="str">
        <f t="shared" si="43"/>
        <v/>
      </c>
      <c r="M54" s="142" t="str">
        <f t="shared" si="44"/>
        <v/>
      </c>
      <c r="N54" s="169" t="str">
        <f t="shared" si="45"/>
        <v/>
      </c>
      <c r="O54" s="167" t="str">
        <f t="shared" si="27"/>
        <v/>
      </c>
      <c r="P54" s="167" t="str">
        <f t="shared" si="27"/>
        <v/>
      </c>
      <c r="Q54" s="167" t="str">
        <f t="shared" si="27"/>
        <v/>
      </c>
      <c r="R54" s="170" t="str">
        <f t="shared" si="27"/>
        <v/>
      </c>
      <c r="S54" s="65"/>
      <c r="T54" s="65"/>
      <c r="V54" s="81"/>
      <c r="W54" s="82"/>
      <c r="X54" s="82"/>
      <c r="Y54" s="82"/>
      <c r="Z54" s="82"/>
      <c r="AA54" s="82"/>
      <c r="AB54" s="83"/>
      <c r="AC54" s="53"/>
      <c r="AD54" s="98"/>
      <c r="AE54" s="99"/>
      <c r="AF54" s="54"/>
      <c r="AG54" s="142" t="str">
        <f t="shared" si="46"/>
        <v/>
      </c>
      <c r="AH54" s="84"/>
      <c r="AI54" s="82" t="str">
        <f t="shared" si="29"/>
        <v/>
      </c>
      <c r="AJ54" s="82" t="str">
        <f t="shared" si="30"/>
        <v/>
      </c>
      <c r="AK54" s="82" t="str">
        <f t="shared" si="31"/>
        <v/>
      </c>
      <c r="AL54" s="85" t="str">
        <f t="shared" si="32"/>
        <v/>
      </c>
    </row>
    <row r="55" spans="1:38" ht="19.7" customHeight="1">
      <c r="A55" s="2">
        <f t="shared" si="33"/>
        <v>12</v>
      </c>
      <c r="B55" s="166" t="str">
        <f t="shared" si="34"/>
        <v/>
      </c>
      <c r="C55" s="167" t="str">
        <f t="shared" si="35"/>
        <v/>
      </c>
      <c r="D55" s="167" t="str">
        <f t="shared" si="36"/>
        <v/>
      </c>
      <c r="E55" s="167" t="str">
        <f t="shared" si="37"/>
        <v/>
      </c>
      <c r="F55" s="167" t="str">
        <f t="shared" si="38"/>
        <v/>
      </c>
      <c r="G55" s="167" t="str">
        <f t="shared" si="39"/>
        <v/>
      </c>
      <c r="H55" s="168" t="str">
        <f t="shared" si="40"/>
        <v/>
      </c>
      <c r="I55" s="141" t="str">
        <f t="shared" si="41"/>
        <v/>
      </c>
      <c r="J55" s="390" t="str">
        <f t="shared" si="42"/>
        <v/>
      </c>
      <c r="K55" s="391"/>
      <c r="L55" s="142" t="str">
        <f t="shared" si="43"/>
        <v/>
      </c>
      <c r="M55" s="142" t="str">
        <f t="shared" si="44"/>
        <v/>
      </c>
      <c r="N55" s="169" t="str">
        <f t="shared" si="45"/>
        <v/>
      </c>
      <c r="O55" s="167" t="str">
        <f t="shared" si="27"/>
        <v/>
      </c>
      <c r="P55" s="167" t="str">
        <f t="shared" si="27"/>
        <v/>
      </c>
      <c r="Q55" s="167" t="str">
        <f t="shared" si="27"/>
        <v/>
      </c>
      <c r="R55" s="170" t="str">
        <f t="shared" si="27"/>
        <v/>
      </c>
      <c r="S55" s="65"/>
      <c r="T55" s="65"/>
      <c r="V55" s="81"/>
      <c r="W55" s="82"/>
      <c r="X55" s="82"/>
      <c r="Y55" s="82"/>
      <c r="Z55" s="82"/>
      <c r="AA55" s="82"/>
      <c r="AB55" s="83"/>
      <c r="AC55" s="53"/>
      <c r="AD55" s="98"/>
      <c r="AE55" s="99"/>
      <c r="AF55" s="54"/>
      <c r="AG55" s="142" t="str">
        <f t="shared" si="46"/>
        <v/>
      </c>
      <c r="AH55" s="84"/>
      <c r="AI55" s="82" t="str">
        <f t="shared" si="29"/>
        <v/>
      </c>
      <c r="AJ55" s="82" t="str">
        <f t="shared" si="30"/>
        <v/>
      </c>
      <c r="AK55" s="82" t="str">
        <f t="shared" si="31"/>
        <v/>
      </c>
      <c r="AL55" s="85" t="str">
        <f t="shared" si="32"/>
        <v/>
      </c>
    </row>
    <row r="56" spans="1:38" ht="19.7" customHeight="1">
      <c r="A56" s="2">
        <f t="shared" si="33"/>
        <v>13</v>
      </c>
      <c r="B56" s="166" t="str">
        <f t="shared" si="34"/>
        <v/>
      </c>
      <c r="C56" s="167" t="str">
        <f t="shared" si="35"/>
        <v/>
      </c>
      <c r="D56" s="167" t="str">
        <f t="shared" si="36"/>
        <v/>
      </c>
      <c r="E56" s="167" t="str">
        <f t="shared" si="37"/>
        <v/>
      </c>
      <c r="F56" s="167" t="str">
        <f t="shared" si="38"/>
        <v/>
      </c>
      <c r="G56" s="167" t="str">
        <f t="shared" si="39"/>
        <v/>
      </c>
      <c r="H56" s="168" t="str">
        <f t="shared" si="40"/>
        <v/>
      </c>
      <c r="I56" s="141" t="str">
        <f t="shared" si="41"/>
        <v/>
      </c>
      <c r="J56" s="390" t="str">
        <f t="shared" si="42"/>
        <v/>
      </c>
      <c r="K56" s="391"/>
      <c r="L56" s="142" t="str">
        <f t="shared" si="43"/>
        <v/>
      </c>
      <c r="M56" s="142" t="str">
        <f t="shared" si="44"/>
        <v/>
      </c>
      <c r="N56" s="169" t="str">
        <f t="shared" si="45"/>
        <v/>
      </c>
      <c r="O56" s="167" t="str">
        <f t="shared" si="27"/>
        <v/>
      </c>
      <c r="P56" s="167" t="str">
        <f t="shared" si="27"/>
        <v/>
      </c>
      <c r="Q56" s="167" t="str">
        <f t="shared" si="27"/>
        <v/>
      </c>
      <c r="R56" s="170" t="str">
        <f t="shared" si="27"/>
        <v/>
      </c>
      <c r="S56" s="65"/>
      <c r="T56" s="65"/>
      <c r="V56" s="81"/>
      <c r="W56" s="82"/>
      <c r="X56" s="82"/>
      <c r="Y56" s="82"/>
      <c r="Z56" s="82"/>
      <c r="AA56" s="82"/>
      <c r="AB56" s="83"/>
      <c r="AC56" s="53"/>
      <c r="AD56" s="98"/>
      <c r="AE56" s="99"/>
      <c r="AF56" s="54"/>
      <c r="AG56" s="142" t="str">
        <f t="shared" si="46"/>
        <v/>
      </c>
      <c r="AH56" s="84"/>
      <c r="AI56" s="82" t="str">
        <f t="shared" si="29"/>
        <v/>
      </c>
      <c r="AJ56" s="82" t="str">
        <f t="shared" si="30"/>
        <v/>
      </c>
      <c r="AK56" s="82" t="str">
        <f t="shared" si="31"/>
        <v/>
      </c>
      <c r="AL56" s="85" t="str">
        <f t="shared" si="32"/>
        <v/>
      </c>
    </row>
    <row r="57" spans="1:38" ht="19.7" customHeight="1">
      <c r="A57" s="2">
        <f t="shared" si="33"/>
        <v>14</v>
      </c>
      <c r="B57" s="166" t="str">
        <f t="shared" si="34"/>
        <v/>
      </c>
      <c r="C57" s="167" t="str">
        <f t="shared" si="35"/>
        <v/>
      </c>
      <c r="D57" s="167" t="str">
        <f t="shared" si="36"/>
        <v/>
      </c>
      <c r="E57" s="167" t="str">
        <f t="shared" si="37"/>
        <v/>
      </c>
      <c r="F57" s="167" t="str">
        <f t="shared" si="38"/>
        <v/>
      </c>
      <c r="G57" s="167" t="str">
        <f t="shared" si="39"/>
        <v/>
      </c>
      <c r="H57" s="168" t="str">
        <f t="shared" si="40"/>
        <v/>
      </c>
      <c r="I57" s="141" t="str">
        <f t="shared" si="41"/>
        <v/>
      </c>
      <c r="J57" s="390" t="str">
        <f t="shared" si="42"/>
        <v/>
      </c>
      <c r="K57" s="391"/>
      <c r="L57" s="142" t="str">
        <f t="shared" si="43"/>
        <v/>
      </c>
      <c r="M57" s="142" t="str">
        <f t="shared" si="44"/>
        <v/>
      </c>
      <c r="N57" s="169" t="str">
        <f t="shared" si="45"/>
        <v/>
      </c>
      <c r="O57" s="167" t="str">
        <f t="shared" si="27"/>
        <v/>
      </c>
      <c r="P57" s="167" t="str">
        <f t="shared" si="27"/>
        <v/>
      </c>
      <c r="Q57" s="167" t="str">
        <f t="shared" si="27"/>
        <v/>
      </c>
      <c r="R57" s="170" t="str">
        <f t="shared" si="27"/>
        <v/>
      </c>
      <c r="S57" s="65"/>
      <c r="T57" s="65"/>
      <c r="V57" s="81"/>
      <c r="W57" s="82"/>
      <c r="X57" s="82"/>
      <c r="Y57" s="82"/>
      <c r="Z57" s="82"/>
      <c r="AA57" s="82"/>
      <c r="AB57" s="83"/>
      <c r="AC57" s="53"/>
      <c r="AD57" s="98"/>
      <c r="AE57" s="99"/>
      <c r="AF57" s="54"/>
      <c r="AG57" s="142" t="str">
        <f t="shared" si="46"/>
        <v/>
      </c>
      <c r="AH57" s="84"/>
      <c r="AI57" s="82" t="str">
        <f t="shared" si="29"/>
        <v/>
      </c>
      <c r="AJ57" s="82" t="str">
        <f t="shared" si="30"/>
        <v/>
      </c>
      <c r="AK57" s="82" t="str">
        <f t="shared" si="31"/>
        <v/>
      </c>
      <c r="AL57" s="85" t="str">
        <f t="shared" si="32"/>
        <v/>
      </c>
    </row>
    <row r="58" spans="1:38" ht="19.7" customHeight="1">
      <c r="A58" s="2">
        <f t="shared" si="33"/>
        <v>15</v>
      </c>
      <c r="B58" s="166" t="str">
        <f t="shared" si="34"/>
        <v/>
      </c>
      <c r="C58" s="167" t="str">
        <f t="shared" si="35"/>
        <v/>
      </c>
      <c r="D58" s="167" t="str">
        <f t="shared" si="36"/>
        <v/>
      </c>
      <c r="E58" s="167" t="str">
        <f t="shared" si="37"/>
        <v/>
      </c>
      <c r="F58" s="167" t="str">
        <f t="shared" si="38"/>
        <v/>
      </c>
      <c r="G58" s="167" t="str">
        <f t="shared" si="39"/>
        <v/>
      </c>
      <c r="H58" s="168" t="str">
        <f t="shared" si="40"/>
        <v/>
      </c>
      <c r="I58" s="141" t="str">
        <f t="shared" si="41"/>
        <v/>
      </c>
      <c r="J58" s="390" t="str">
        <f t="shared" si="42"/>
        <v/>
      </c>
      <c r="K58" s="391"/>
      <c r="L58" s="142" t="str">
        <f t="shared" si="43"/>
        <v/>
      </c>
      <c r="M58" s="142" t="str">
        <f t="shared" si="44"/>
        <v/>
      </c>
      <c r="N58" s="169" t="str">
        <f t="shared" si="45"/>
        <v/>
      </c>
      <c r="O58" s="167" t="str">
        <f t="shared" si="27"/>
        <v/>
      </c>
      <c r="P58" s="167" t="str">
        <f t="shared" si="27"/>
        <v/>
      </c>
      <c r="Q58" s="167" t="str">
        <f t="shared" si="27"/>
        <v/>
      </c>
      <c r="R58" s="170" t="str">
        <f t="shared" si="27"/>
        <v/>
      </c>
      <c r="S58" s="65"/>
      <c r="T58" s="65"/>
      <c r="V58" s="81"/>
      <c r="W58" s="82"/>
      <c r="X58" s="82"/>
      <c r="Y58" s="82"/>
      <c r="Z58" s="82"/>
      <c r="AA58" s="82"/>
      <c r="AB58" s="83"/>
      <c r="AC58" s="53"/>
      <c r="AD58" s="98"/>
      <c r="AE58" s="99"/>
      <c r="AF58" s="54"/>
      <c r="AG58" s="142" t="str">
        <f t="shared" si="46"/>
        <v/>
      </c>
      <c r="AH58" s="84"/>
      <c r="AI58" s="82" t="str">
        <f t="shared" si="29"/>
        <v/>
      </c>
      <c r="AJ58" s="82" t="str">
        <f t="shared" si="30"/>
        <v/>
      </c>
      <c r="AK58" s="82" t="str">
        <f t="shared" si="31"/>
        <v/>
      </c>
      <c r="AL58" s="85" t="str">
        <f t="shared" si="32"/>
        <v/>
      </c>
    </row>
    <row r="59" spans="1:38" ht="19.7" customHeight="1">
      <c r="A59" s="2">
        <f t="shared" si="33"/>
        <v>16</v>
      </c>
      <c r="B59" s="166" t="str">
        <f t="shared" si="34"/>
        <v/>
      </c>
      <c r="C59" s="167" t="str">
        <f t="shared" si="35"/>
        <v/>
      </c>
      <c r="D59" s="167" t="str">
        <f t="shared" si="36"/>
        <v/>
      </c>
      <c r="E59" s="167" t="str">
        <f t="shared" si="37"/>
        <v/>
      </c>
      <c r="F59" s="167" t="str">
        <f t="shared" si="38"/>
        <v/>
      </c>
      <c r="G59" s="167" t="str">
        <f t="shared" si="39"/>
        <v/>
      </c>
      <c r="H59" s="168" t="str">
        <f t="shared" si="40"/>
        <v/>
      </c>
      <c r="I59" s="141" t="str">
        <f t="shared" si="41"/>
        <v/>
      </c>
      <c r="J59" s="390" t="str">
        <f t="shared" si="42"/>
        <v/>
      </c>
      <c r="K59" s="391"/>
      <c r="L59" s="142" t="str">
        <f t="shared" si="43"/>
        <v/>
      </c>
      <c r="M59" s="142" t="str">
        <f t="shared" si="44"/>
        <v/>
      </c>
      <c r="N59" s="169" t="str">
        <f t="shared" si="45"/>
        <v/>
      </c>
      <c r="O59" s="167" t="str">
        <f t="shared" si="27"/>
        <v/>
      </c>
      <c r="P59" s="167" t="str">
        <f t="shared" si="27"/>
        <v/>
      </c>
      <c r="Q59" s="167" t="str">
        <f t="shared" si="27"/>
        <v/>
      </c>
      <c r="R59" s="170" t="str">
        <f t="shared" si="27"/>
        <v/>
      </c>
      <c r="S59" s="65"/>
      <c r="T59" s="65"/>
      <c r="V59" s="81"/>
      <c r="W59" s="82"/>
      <c r="X59" s="82"/>
      <c r="Y59" s="82"/>
      <c r="Z59" s="82"/>
      <c r="AA59" s="82"/>
      <c r="AB59" s="83"/>
      <c r="AC59" s="53"/>
      <c r="AD59" s="98"/>
      <c r="AE59" s="99"/>
      <c r="AF59" s="54"/>
      <c r="AG59" s="142" t="str">
        <f t="shared" si="46"/>
        <v/>
      </c>
      <c r="AH59" s="84"/>
      <c r="AI59" s="82" t="str">
        <f t="shared" si="29"/>
        <v/>
      </c>
      <c r="AJ59" s="82" t="str">
        <f t="shared" si="30"/>
        <v/>
      </c>
      <c r="AK59" s="82" t="str">
        <f t="shared" si="31"/>
        <v/>
      </c>
      <c r="AL59" s="85" t="str">
        <f t="shared" si="32"/>
        <v/>
      </c>
    </row>
    <row r="60" spans="1:38" ht="19.7" customHeight="1">
      <c r="A60" s="2">
        <f t="shared" si="33"/>
        <v>17</v>
      </c>
      <c r="B60" s="166" t="str">
        <f t="shared" si="34"/>
        <v/>
      </c>
      <c r="C60" s="167" t="str">
        <f t="shared" si="35"/>
        <v/>
      </c>
      <c r="D60" s="167" t="str">
        <f t="shared" si="36"/>
        <v/>
      </c>
      <c r="E60" s="167" t="str">
        <f t="shared" si="37"/>
        <v/>
      </c>
      <c r="F60" s="167" t="str">
        <f t="shared" si="38"/>
        <v/>
      </c>
      <c r="G60" s="167" t="str">
        <f t="shared" si="39"/>
        <v/>
      </c>
      <c r="H60" s="168" t="str">
        <f t="shared" si="40"/>
        <v/>
      </c>
      <c r="I60" s="141" t="str">
        <f t="shared" si="41"/>
        <v/>
      </c>
      <c r="J60" s="390" t="str">
        <f t="shared" si="42"/>
        <v/>
      </c>
      <c r="K60" s="391"/>
      <c r="L60" s="142" t="str">
        <f t="shared" si="43"/>
        <v/>
      </c>
      <c r="M60" s="142" t="str">
        <f t="shared" si="44"/>
        <v/>
      </c>
      <c r="N60" s="169" t="str">
        <f t="shared" si="45"/>
        <v/>
      </c>
      <c r="O60" s="167" t="str">
        <f t="shared" si="27"/>
        <v/>
      </c>
      <c r="P60" s="167" t="str">
        <f t="shared" si="27"/>
        <v/>
      </c>
      <c r="Q60" s="167" t="str">
        <f t="shared" si="27"/>
        <v/>
      </c>
      <c r="R60" s="170" t="str">
        <f t="shared" si="27"/>
        <v/>
      </c>
      <c r="S60" s="65"/>
      <c r="T60" s="65"/>
      <c r="V60" s="81"/>
      <c r="W60" s="82"/>
      <c r="X60" s="82"/>
      <c r="Y60" s="82"/>
      <c r="Z60" s="82"/>
      <c r="AA60" s="82"/>
      <c r="AB60" s="83"/>
      <c r="AC60" s="53"/>
      <c r="AD60" s="98"/>
      <c r="AE60" s="99"/>
      <c r="AF60" s="54"/>
      <c r="AG60" s="142" t="str">
        <f t="shared" si="46"/>
        <v/>
      </c>
      <c r="AH60" s="84"/>
      <c r="AI60" s="82" t="str">
        <f t="shared" si="29"/>
        <v/>
      </c>
      <c r="AJ60" s="82" t="str">
        <f t="shared" si="30"/>
        <v/>
      </c>
      <c r="AK60" s="82" t="str">
        <f t="shared" si="31"/>
        <v/>
      </c>
      <c r="AL60" s="85" t="str">
        <f t="shared" si="32"/>
        <v/>
      </c>
    </row>
    <row r="61" spans="1:38" ht="19.7" customHeight="1">
      <c r="A61" s="2">
        <f t="shared" si="33"/>
        <v>18</v>
      </c>
      <c r="B61" s="171" t="str">
        <f t="shared" si="34"/>
        <v/>
      </c>
      <c r="C61" s="148" t="str">
        <f t="shared" si="35"/>
        <v/>
      </c>
      <c r="D61" s="148" t="str">
        <f t="shared" si="36"/>
        <v/>
      </c>
      <c r="E61" s="148" t="str">
        <f t="shared" si="37"/>
        <v/>
      </c>
      <c r="F61" s="148" t="str">
        <f t="shared" si="38"/>
        <v/>
      </c>
      <c r="G61" s="148" t="str">
        <f t="shared" si="39"/>
        <v/>
      </c>
      <c r="H61" s="149" t="str">
        <f t="shared" si="40"/>
        <v/>
      </c>
      <c r="I61" s="141" t="str">
        <f t="shared" si="41"/>
        <v/>
      </c>
      <c r="J61" s="390" t="str">
        <f t="shared" si="42"/>
        <v/>
      </c>
      <c r="K61" s="391"/>
      <c r="L61" s="142" t="str">
        <f t="shared" si="43"/>
        <v/>
      </c>
      <c r="M61" s="142" t="str">
        <f t="shared" si="44"/>
        <v/>
      </c>
      <c r="N61" s="172" t="str">
        <f t="shared" si="45"/>
        <v/>
      </c>
      <c r="O61" s="148" t="str">
        <f t="shared" si="27"/>
        <v/>
      </c>
      <c r="P61" s="148" t="str">
        <f t="shared" si="27"/>
        <v/>
      </c>
      <c r="Q61" s="148" t="str">
        <f t="shared" si="27"/>
        <v/>
      </c>
      <c r="R61" s="173" t="str">
        <f t="shared" si="27"/>
        <v/>
      </c>
      <c r="S61" s="65"/>
      <c r="T61" s="65"/>
      <c r="V61" s="55"/>
      <c r="W61" s="56"/>
      <c r="X61" s="56"/>
      <c r="Y61" s="56"/>
      <c r="Z61" s="56"/>
      <c r="AA61" s="56"/>
      <c r="AB61" s="57"/>
      <c r="AC61" s="53"/>
      <c r="AD61" s="398"/>
      <c r="AE61" s="399"/>
      <c r="AF61" s="54"/>
      <c r="AG61" s="142" t="str">
        <f t="shared" si="46"/>
        <v/>
      </c>
      <c r="AH61" s="86"/>
      <c r="AI61" s="56" t="str">
        <f t="shared" si="29"/>
        <v/>
      </c>
      <c r="AJ61" s="56" t="str">
        <f t="shared" si="30"/>
        <v/>
      </c>
      <c r="AK61" s="56" t="str">
        <f t="shared" si="31"/>
        <v/>
      </c>
      <c r="AL61" s="87" t="str">
        <f t="shared" si="32"/>
        <v/>
      </c>
    </row>
    <row r="62" spans="1:38" ht="19.7" customHeight="1">
      <c r="A62" s="2">
        <f t="shared" si="33"/>
        <v>19</v>
      </c>
      <c r="B62" s="171" t="str">
        <f t="shared" si="34"/>
        <v/>
      </c>
      <c r="C62" s="148" t="str">
        <f t="shared" si="35"/>
        <v/>
      </c>
      <c r="D62" s="148" t="str">
        <f t="shared" si="36"/>
        <v/>
      </c>
      <c r="E62" s="148" t="str">
        <f t="shared" si="37"/>
        <v/>
      </c>
      <c r="F62" s="148" t="str">
        <f t="shared" si="38"/>
        <v/>
      </c>
      <c r="G62" s="148" t="str">
        <f t="shared" si="39"/>
        <v/>
      </c>
      <c r="H62" s="149" t="str">
        <f t="shared" si="40"/>
        <v/>
      </c>
      <c r="I62" s="141" t="str">
        <f t="shared" si="41"/>
        <v/>
      </c>
      <c r="J62" s="390" t="str">
        <f t="shared" si="42"/>
        <v/>
      </c>
      <c r="K62" s="391"/>
      <c r="L62" s="142" t="str">
        <f t="shared" si="43"/>
        <v/>
      </c>
      <c r="M62" s="142" t="str">
        <f t="shared" si="44"/>
        <v/>
      </c>
      <c r="N62" s="172" t="str">
        <f t="shared" si="45"/>
        <v/>
      </c>
      <c r="O62" s="148" t="str">
        <f t="shared" si="27"/>
        <v/>
      </c>
      <c r="P62" s="148" t="str">
        <f t="shared" si="27"/>
        <v/>
      </c>
      <c r="Q62" s="148" t="str">
        <f t="shared" si="27"/>
        <v/>
      </c>
      <c r="R62" s="173" t="str">
        <f t="shared" si="27"/>
        <v/>
      </c>
      <c r="S62" s="65"/>
      <c r="T62" s="65"/>
      <c r="V62" s="55"/>
      <c r="W62" s="56"/>
      <c r="X62" s="56"/>
      <c r="Y62" s="56"/>
      <c r="Z62" s="56"/>
      <c r="AA62" s="56"/>
      <c r="AB62" s="57"/>
      <c r="AC62" s="53"/>
      <c r="AD62" s="398"/>
      <c r="AE62" s="399"/>
      <c r="AF62" s="54"/>
      <c r="AG62" s="142" t="str">
        <f t="shared" si="46"/>
        <v/>
      </c>
      <c r="AH62" s="86"/>
      <c r="AI62" s="56" t="str">
        <f t="shared" si="29"/>
        <v/>
      </c>
      <c r="AJ62" s="56" t="str">
        <f t="shared" si="30"/>
        <v/>
      </c>
      <c r="AK62" s="56" t="str">
        <f t="shared" si="31"/>
        <v/>
      </c>
      <c r="AL62" s="87" t="str">
        <f t="shared" si="32"/>
        <v/>
      </c>
    </row>
    <row r="63" spans="1:38" ht="19.7" customHeight="1">
      <c r="A63" s="2">
        <f t="shared" si="33"/>
        <v>20</v>
      </c>
      <c r="B63" s="171" t="str">
        <f t="shared" si="34"/>
        <v/>
      </c>
      <c r="C63" s="148" t="str">
        <f t="shared" si="35"/>
        <v/>
      </c>
      <c r="D63" s="148" t="str">
        <f t="shared" si="36"/>
        <v/>
      </c>
      <c r="E63" s="148" t="str">
        <f t="shared" si="37"/>
        <v/>
      </c>
      <c r="F63" s="148" t="str">
        <f t="shared" si="38"/>
        <v/>
      </c>
      <c r="G63" s="148" t="str">
        <f t="shared" si="39"/>
        <v/>
      </c>
      <c r="H63" s="149" t="str">
        <f t="shared" si="40"/>
        <v/>
      </c>
      <c r="I63" s="141" t="str">
        <f t="shared" si="41"/>
        <v/>
      </c>
      <c r="J63" s="390" t="str">
        <f t="shared" si="42"/>
        <v/>
      </c>
      <c r="K63" s="391"/>
      <c r="L63" s="142" t="str">
        <f t="shared" si="43"/>
        <v/>
      </c>
      <c r="M63" s="142" t="str">
        <f t="shared" si="44"/>
        <v/>
      </c>
      <c r="N63" s="172" t="str">
        <f t="shared" si="45"/>
        <v/>
      </c>
      <c r="O63" s="148" t="str">
        <f t="shared" si="27"/>
        <v/>
      </c>
      <c r="P63" s="148" t="str">
        <f t="shared" si="27"/>
        <v/>
      </c>
      <c r="Q63" s="148" t="str">
        <f t="shared" si="27"/>
        <v/>
      </c>
      <c r="R63" s="173" t="str">
        <f t="shared" si="27"/>
        <v/>
      </c>
      <c r="S63" s="65"/>
      <c r="T63" s="65"/>
      <c r="V63" s="55"/>
      <c r="W63" s="56"/>
      <c r="X63" s="56"/>
      <c r="Y63" s="56"/>
      <c r="Z63" s="56"/>
      <c r="AA63" s="56"/>
      <c r="AB63" s="57"/>
      <c r="AC63" s="53"/>
      <c r="AD63" s="398"/>
      <c r="AE63" s="399"/>
      <c r="AF63" s="54"/>
      <c r="AG63" s="142" t="str">
        <f t="shared" si="46"/>
        <v/>
      </c>
      <c r="AH63" s="86"/>
      <c r="AI63" s="56" t="str">
        <f t="shared" si="29"/>
        <v/>
      </c>
      <c r="AJ63" s="56" t="str">
        <f t="shared" si="30"/>
        <v/>
      </c>
      <c r="AK63" s="56" t="str">
        <f t="shared" si="31"/>
        <v/>
      </c>
      <c r="AL63" s="87" t="str">
        <f t="shared" si="32"/>
        <v/>
      </c>
    </row>
    <row r="64" spans="1:38" ht="19.7" customHeight="1">
      <c r="A64" s="2">
        <f t="shared" si="33"/>
        <v>21</v>
      </c>
      <c r="B64" s="171" t="str">
        <f t="shared" si="34"/>
        <v/>
      </c>
      <c r="C64" s="148" t="str">
        <f t="shared" si="35"/>
        <v/>
      </c>
      <c r="D64" s="148" t="str">
        <f t="shared" si="36"/>
        <v/>
      </c>
      <c r="E64" s="148" t="str">
        <f t="shared" si="37"/>
        <v/>
      </c>
      <c r="F64" s="148" t="str">
        <f t="shared" si="38"/>
        <v/>
      </c>
      <c r="G64" s="148" t="str">
        <f t="shared" si="39"/>
        <v/>
      </c>
      <c r="H64" s="149" t="str">
        <f t="shared" si="40"/>
        <v/>
      </c>
      <c r="I64" s="141" t="str">
        <f t="shared" si="41"/>
        <v/>
      </c>
      <c r="J64" s="390" t="str">
        <f t="shared" si="42"/>
        <v/>
      </c>
      <c r="K64" s="391"/>
      <c r="L64" s="142" t="str">
        <f t="shared" si="43"/>
        <v/>
      </c>
      <c r="M64" s="142" t="str">
        <f t="shared" si="44"/>
        <v/>
      </c>
      <c r="N64" s="172" t="str">
        <f t="shared" si="45"/>
        <v/>
      </c>
      <c r="O64" s="148" t="str">
        <f t="shared" si="27"/>
        <v/>
      </c>
      <c r="P64" s="148" t="str">
        <f t="shared" si="27"/>
        <v/>
      </c>
      <c r="Q64" s="148" t="str">
        <f t="shared" si="27"/>
        <v/>
      </c>
      <c r="R64" s="173" t="str">
        <f t="shared" si="27"/>
        <v/>
      </c>
      <c r="S64" s="65"/>
      <c r="T64" s="65"/>
      <c r="V64" s="55"/>
      <c r="W64" s="56"/>
      <c r="X64" s="56"/>
      <c r="Y64" s="56"/>
      <c r="Z64" s="56"/>
      <c r="AA64" s="56"/>
      <c r="AB64" s="57"/>
      <c r="AC64" s="53"/>
      <c r="AD64" s="398"/>
      <c r="AE64" s="399"/>
      <c r="AF64" s="54"/>
      <c r="AG64" s="142" t="str">
        <f t="shared" si="46"/>
        <v/>
      </c>
      <c r="AH64" s="86"/>
      <c r="AI64" s="56" t="str">
        <f t="shared" si="29"/>
        <v/>
      </c>
      <c r="AJ64" s="56" t="str">
        <f t="shared" si="30"/>
        <v/>
      </c>
      <c r="AK64" s="56" t="str">
        <f t="shared" si="31"/>
        <v/>
      </c>
      <c r="AL64" s="87" t="str">
        <f t="shared" si="32"/>
        <v/>
      </c>
    </row>
    <row r="65" spans="1:38" ht="19.7" customHeight="1">
      <c r="A65" s="2">
        <f t="shared" si="33"/>
        <v>22</v>
      </c>
      <c r="B65" s="171" t="str">
        <f t="shared" si="34"/>
        <v/>
      </c>
      <c r="C65" s="148" t="str">
        <f t="shared" si="35"/>
        <v/>
      </c>
      <c r="D65" s="148" t="str">
        <f t="shared" si="36"/>
        <v/>
      </c>
      <c r="E65" s="148" t="str">
        <f t="shared" si="37"/>
        <v/>
      </c>
      <c r="F65" s="148" t="str">
        <f t="shared" si="38"/>
        <v/>
      </c>
      <c r="G65" s="148" t="str">
        <f t="shared" si="39"/>
        <v/>
      </c>
      <c r="H65" s="149" t="str">
        <f t="shared" si="40"/>
        <v/>
      </c>
      <c r="I65" s="141" t="str">
        <f t="shared" si="41"/>
        <v/>
      </c>
      <c r="J65" s="390" t="str">
        <f t="shared" si="42"/>
        <v/>
      </c>
      <c r="K65" s="391"/>
      <c r="L65" s="142" t="str">
        <f t="shared" si="43"/>
        <v/>
      </c>
      <c r="M65" s="142" t="str">
        <f t="shared" si="44"/>
        <v/>
      </c>
      <c r="N65" s="172" t="str">
        <f t="shared" si="45"/>
        <v/>
      </c>
      <c r="O65" s="148" t="str">
        <f t="shared" si="27"/>
        <v/>
      </c>
      <c r="P65" s="148" t="str">
        <f t="shared" si="27"/>
        <v/>
      </c>
      <c r="Q65" s="148" t="str">
        <f t="shared" si="27"/>
        <v/>
      </c>
      <c r="R65" s="173" t="str">
        <f t="shared" si="27"/>
        <v/>
      </c>
      <c r="S65" s="65"/>
      <c r="T65" s="65"/>
      <c r="V65" s="55"/>
      <c r="W65" s="56"/>
      <c r="X65" s="56"/>
      <c r="Y65" s="56"/>
      <c r="Z65" s="56"/>
      <c r="AA65" s="56"/>
      <c r="AB65" s="57"/>
      <c r="AC65" s="53"/>
      <c r="AD65" s="398"/>
      <c r="AE65" s="399"/>
      <c r="AF65" s="54"/>
      <c r="AG65" s="142" t="str">
        <f t="shared" si="46"/>
        <v/>
      </c>
      <c r="AH65" s="86"/>
      <c r="AI65" s="56" t="str">
        <f t="shared" si="29"/>
        <v/>
      </c>
      <c r="AJ65" s="56" t="str">
        <f t="shared" si="30"/>
        <v/>
      </c>
      <c r="AK65" s="56" t="str">
        <f t="shared" si="31"/>
        <v/>
      </c>
      <c r="AL65" s="87" t="str">
        <f t="shared" si="32"/>
        <v/>
      </c>
    </row>
    <row r="66" spans="1:38" ht="19.7" customHeight="1">
      <c r="A66" s="2">
        <f t="shared" si="33"/>
        <v>23</v>
      </c>
      <c r="B66" s="171" t="str">
        <f t="shared" si="34"/>
        <v/>
      </c>
      <c r="C66" s="148" t="str">
        <f t="shared" si="35"/>
        <v/>
      </c>
      <c r="D66" s="148" t="str">
        <f t="shared" si="36"/>
        <v/>
      </c>
      <c r="E66" s="148" t="str">
        <f t="shared" si="37"/>
        <v/>
      </c>
      <c r="F66" s="148" t="str">
        <f t="shared" si="38"/>
        <v/>
      </c>
      <c r="G66" s="148" t="str">
        <f t="shared" si="39"/>
        <v/>
      </c>
      <c r="H66" s="149" t="str">
        <f t="shared" si="40"/>
        <v/>
      </c>
      <c r="I66" s="141" t="str">
        <f t="shared" si="41"/>
        <v/>
      </c>
      <c r="J66" s="390" t="str">
        <f t="shared" si="42"/>
        <v/>
      </c>
      <c r="K66" s="391"/>
      <c r="L66" s="142" t="str">
        <f t="shared" si="43"/>
        <v/>
      </c>
      <c r="M66" s="142" t="str">
        <f t="shared" si="44"/>
        <v/>
      </c>
      <c r="N66" s="172" t="str">
        <f t="shared" si="45"/>
        <v/>
      </c>
      <c r="O66" s="148" t="str">
        <f t="shared" si="27"/>
        <v/>
      </c>
      <c r="P66" s="148" t="str">
        <f t="shared" si="27"/>
        <v/>
      </c>
      <c r="Q66" s="148" t="str">
        <f t="shared" si="27"/>
        <v/>
      </c>
      <c r="R66" s="173" t="str">
        <f t="shared" si="27"/>
        <v/>
      </c>
      <c r="S66" s="65"/>
      <c r="T66" s="65"/>
      <c r="V66" s="55"/>
      <c r="W66" s="56"/>
      <c r="X66" s="56"/>
      <c r="Y66" s="56"/>
      <c r="Z66" s="56"/>
      <c r="AA66" s="56"/>
      <c r="AB66" s="57"/>
      <c r="AC66" s="53"/>
      <c r="AD66" s="398"/>
      <c r="AE66" s="399"/>
      <c r="AF66" s="54"/>
      <c r="AG66" s="142" t="str">
        <f t="shared" si="46"/>
        <v/>
      </c>
      <c r="AH66" s="86"/>
      <c r="AI66" s="56" t="str">
        <f t="shared" si="29"/>
        <v/>
      </c>
      <c r="AJ66" s="56" t="str">
        <f t="shared" si="30"/>
        <v/>
      </c>
      <c r="AK66" s="56" t="str">
        <f t="shared" si="31"/>
        <v/>
      </c>
      <c r="AL66" s="87" t="str">
        <f t="shared" si="32"/>
        <v/>
      </c>
    </row>
    <row r="67" spans="1:38" ht="19.7" customHeight="1">
      <c r="A67" s="2">
        <f t="shared" si="33"/>
        <v>24</v>
      </c>
      <c r="B67" s="171" t="str">
        <f t="shared" si="34"/>
        <v/>
      </c>
      <c r="C67" s="148" t="str">
        <f t="shared" si="35"/>
        <v/>
      </c>
      <c r="D67" s="148" t="str">
        <f t="shared" si="36"/>
        <v/>
      </c>
      <c r="E67" s="148" t="str">
        <f t="shared" si="37"/>
        <v/>
      </c>
      <c r="F67" s="148" t="str">
        <f t="shared" si="38"/>
        <v/>
      </c>
      <c r="G67" s="148" t="str">
        <f t="shared" si="39"/>
        <v/>
      </c>
      <c r="H67" s="149" t="str">
        <f t="shared" si="40"/>
        <v/>
      </c>
      <c r="I67" s="141" t="str">
        <f t="shared" si="41"/>
        <v/>
      </c>
      <c r="J67" s="390" t="str">
        <f t="shared" si="42"/>
        <v/>
      </c>
      <c r="K67" s="391"/>
      <c r="L67" s="142" t="str">
        <f t="shared" si="43"/>
        <v/>
      </c>
      <c r="M67" s="142" t="str">
        <f t="shared" si="44"/>
        <v/>
      </c>
      <c r="N67" s="172" t="str">
        <f t="shared" si="45"/>
        <v/>
      </c>
      <c r="O67" s="148" t="str">
        <f t="shared" si="27"/>
        <v/>
      </c>
      <c r="P67" s="148" t="str">
        <f t="shared" si="27"/>
        <v/>
      </c>
      <c r="Q67" s="148" t="str">
        <f t="shared" si="27"/>
        <v/>
      </c>
      <c r="R67" s="173" t="str">
        <f t="shared" si="27"/>
        <v/>
      </c>
      <c r="S67" s="65"/>
      <c r="T67" s="65"/>
      <c r="V67" s="55"/>
      <c r="W67" s="56"/>
      <c r="X67" s="56"/>
      <c r="Y67" s="56"/>
      <c r="Z67" s="56"/>
      <c r="AA67" s="56"/>
      <c r="AB67" s="57"/>
      <c r="AC67" s="53"/>
      <c r="AD67" s="398"/>
      <c r="AE67" s="399"/>
      <c r="AF67" s="54"/>
      <c r="AG67" s="142" t="str">
        <f t="shared" si="46"/>
        <v/>
      </c>
      <c r="AH67" s="86"/>
      <c r="AI67" s="56" t="str">
        <f t="shared" si="29"/>
        <v/>
      </c>
      <c r="AJ67" s="56" t="str">
        <f t="shared" si="30"/>
        <v/>
      </c>
      <c r="AK67" s="56" t="str">
        <f t="shared" si="31"/>
        <v/>
      </c>
      <c r="AL67" s="87" t="str">
        <f t="shared" si="32"/>
        <v/>
      </c>
    </row>
    <row r="68" spans="1:38" ht="19.7" customHeight="1">
      <c r="A68" s="2">
        <f t="shared" si="33"/>
        <v>25</v>
      </c>
      <c r="B68" s="171" t="str">
        <f t="shared" si="34"/>
        <v/>
      </c>
      <c r="C68" s="148" t="str">
        <f t="shared" si="35"/>
        <v/>
      </c>
      <c r="D68" s="148" t="str">
        <f t="shared" si="36"/>
        <v/>
      </c>
      <c r="E68" s="148" t="str">
        <f t="shared" si="37"/>
        <v/>
      </c>
      <c r="F68" s="148" t="str">
        <f t="shared" si="38"/>
        <v/>
      </c>
      <c r="G68" s="148" t="str">
        <f t="shared" si="39"/>
        <v/>
      </c>
      <c r="H68" s="149" t="str">
        <f t="shared" si="40"/>
        <v/>
      </c>
      <c r="I68" s="141" t="str">
        <f t="shared" si="41"/>
        <v/>
      </c>
      <c r="J68" s="390" t="str">
        <f t="shared" si="42"/>
        <v/>
      </c>
      <c r="K68" s="391"/>
      <c r="L68" s="142" t="str">
        <f t="shared" si="43"/>
        <v/>
      </c>
      <c r="M68" s="142" t="str">
        <f t="shared" si="44"/>
        <v/>
      </c>
      <c r="N68" s="172" t="str">
        <f t="shared" si="45"/>
        <v/>
      </c>
      <c r="O68" s="148" t="str">
        <f t="shared" si="27"/>
        <v/>
      </c>
      <c r="P68" s="148" t="str">
        <f t="shared" si="27"/>
        <v/>
      </c>
      <c r="Q68" s="148" t="str">
        <f t="shared" si="27"/>
        <v/>
      </c>
      <c r="R68" s="173" t="str">
        <f t="shared" si="27"/>
        <v/>
      </c>
      <c r="S68" s="65"/>
      <c r="T68" s="65"/>
      <c r="V68" s="55"/>
      <c r="W68" s="56"/>
      <c r="X68" s="56"/>
      <c r="Y68" s="56"/>
      <c r="Z68" s="56"/>
      <c r="AA68" s="56"/>
      <c r="AB68" s="57"/>
      <c r="AC68" s="53"/>
      <c r="AD68" s="398"/>
      <c r="AE68" s="399"/>
      <c r="AF68" s="54"/>
      <c r="AG68" s="142" t="str">
        <f t="shared" si="46"/>
        <v/>
      </c>
      <c r="AH68" s="86"/>
      <c r="AI68" s="56" t="str">
        <f t="shared" si="29"/>
        <v/>
      </c>
      <c r="AJ68" s="56" t="str">
        <f t="shared" si="30"/>
        <v/>
      </c>
      <c r="AK68" s="56" t="str">
        <f t="shared" si="31"/>
        <v/>
      </c>
      <c r="AL68" s="87" t="str">
        <f t="shared" si="32"/>
        <v/>
      </c>
    </row>
    <row r="69" spans="1:38" ht="19.7" customHeight="1">
      <c r="A69" s="2">
        <f t="shared" si="33"/>
        <v>26</v>
      </c>
      <c r="B69" s="171" t="str">
        <f t="shared" si="34"/>
        <v/>
      </c>
      <c r="C69" s="148" t="str">
        <f t="shared" si="35"/>
        <v/>
      </c>
      <c r="D69" s="148" t="str">
        <f t="shared" si="36"/>
        <v/>
      </c>
      <c r="E69" s="148" t="str">
        <f t="shared" si="37"/>
        <v/>
      </c>
      <c r="F69" s="148" t="str">
        <f t="shared" si="38"/>
        <v/>
      </c>
      <c r="G69" s="148" t="str">
        <f t="shared" si="39"/>
        <v/>
      </c>
      <c r="H69" s="149" t="str">
        <f t="shared" si="40"/>
        <v/>
      </c>
      <c r="I69" s="141" t="str">
        <f t="shared" si="41"/>
        <v/>
      </c>
      <c r="J69" s="390" t="str">
        <f t="shared" si="42"/>
        <v/>
      </c>
      <c r="K69" s="391"/>
      <c r="L69" s="142" t="str">
        <f t="shared" si="43"/>
        <v/>
      </c>
      <c r="M69" s="142" t="str">
        <f t="shared" si="44"/>
        <v/>
      </c>
      <c r="N69" s="172" t="str">
        <f t="shared" si="45"/>
        <v/>
      </c>
      <c r="O69" s="148" t="str">
        <f t="shared" si="27"/>
        <v/>
      </c>
      <c r="P69" s="148" t="str">
        <f t="shared" si="27"/>
        <v/>
      </c>
      <c r="Q69" s="148" t="str">
        <f t="shared" si="27"/>
        <v/>
      </c>
      <c r="R69" s="173" t="str">
        <f t="shared" si="27"/>
        <v/>
      </c>
      <c r="S69" s="65"/>
      <c r="T69" s="65"/>
      <c r="V69" s="55"/>
      <c r="W69" s="56"/>
      <c r="X69" s="56"/>
      <c r="Y69" s="56"/>
      <c r="Z69" s="56"/>
      <c r="AA69" s="56"/>
      <c r="AB69" s="57"/>
      <c r="AC69" s="53"/>
      <c r="AD69" s="398"/>
      <c r="AE69" s="399"/>
      <c r="AF69" s="54"/>
      <c r="AG69" s="142" t="str">
        <f t="shared" si="46"/>
        <v/>
      </c>
      <c r="AH69" s="86"/>
      <c r="AI69" s="56" t="str">
        <f t="shared" si="29"/>
        <v/>
      </c>
      <c r="AJ69" s="56" t="str">
        <f t="shared" si="30"/>
        <v/>
      </c>
      <c r="AK69" s="56" t="str">
        <f t="shared" si="31"/>
        <v/>
      </c>
      <c r="AL69" s="87" t="str">
        <f t="shared" si="32"/>
        <v/>
      </c>
    </row>
    <row r="70" spans="1:38" ht="19.7" customHeight="1">
      <c r="A70" s="2">
        <f t="shared" si="33"/>
        <v>27</v>
      </c>
      <c r="B70" s="171" t="str">
        <f t="shared" si="34"/>
        <v/>
      </c>
      <c r="C70" s="148" t="str">
        <f t="shared" si="35"/>
        <v/>
      </c>
      <c r="D70" s="148" t="str">
        <f t="shared" si="36"/>
        <v/>
      </c>
      <c r="E70" s="148" t="str">
        <f t="shared" si="37"/>
        <v/>
      </c>
      <c r="F70" s="148" t="str">
        <f t="shared" si="38"/>
        <v/>
      </c>
      <c r="G70" s="148" t="str">
        <f t="shared" si="39"/>
        <v/>
      </c>
      <c r="H70" s="149" t="str">
        <f t="shared" si="40"/>
        <v/>
      </c>
      <c r="I70" s="141" t="str">
        <f t="shared" si="41"/>
        <v/>
      </c>
      <c r="J70" s="390" t="str">
        <f t="shared" si="42"/>
        <v/>
      </c>
      <c r="K70" s="391"/>
      <c r="L70" s="142" t="str">
        <f t="shared" si="43"/>
        <v/>
      </c>
      <c r="M70" s="142" t="str">
        <f t="shared" si="44"/>
        <v/>
      </c>
      <c r="N70" s="172" t="str">
        <f t="shared" si="45"/>
        <v/>
      </c>
      <c r="O70" s="148" t="str">
        <f t="shared" si="27"/>
        <v/>
      </c>
      <c r="P70" s="148" t="str">
        <f t="shared" si="27"/>
        <v/>
      </c>
      <c r="Q70" s="148" t="str">
        <f t="shared" si="27"/>
        <v/>
      </c>
      <c r="R70" s="173" t="str">
        <f t="shared" si="27"/>
        <v/>
      </c>
      <c r="S70" s="65"/>
      <c r="T70" s="65"/>
      <c r="V70" s="55"/>
      <c r="W70" s="56"/>
      <c r="X70" s="56"/>
      <c r="Y70" s="56"/>
      <c r="Z70" s="56"/>
      <c r="AA70" s="56"/>
      <c r="AB70" s="57"/>
      <c r="AC70" s="53"/>
      <c r="AD70" s="398"/>
      <c r="AE70" s="399"/>
      <c r="AF70" s="54"/>
      <c r="AG70" s="142" t="str">
        <f t="shared" si="46"/>
        <v/>
      </c>
      <c r="AH70" s="86"/>
      <c r="AI70" s="56" t="str">
        <f t="shared" si="29"/>
        <v/>
      </c>
      <c r="AJ70" s="56" t="str">
        <f t="shared" si="30"/>
        <v/>
      </c>
      <c r="AK70" s="56" t="str">
        <f t="shared" si="31"/>
        <v/>
      </c>
      <c r="AL70" s="87" t="str">
        <f t="shared" si="32"/>
        <v/>
      </c>
    </row>
    <row r="71" spans="1:38" ht="19.7" customHeight="1">
      <c r="A71" s="2">
        <f t="shared" si="33"/>
        <v>28</v>
      </c>
      <c r="B71" s="171" t="str">
        <f t="shared" si="34"/>
        <v/>
      </c>
      <c r="C71" s="148" t="str">
        <f t="shared" si="35"/>
        <v/>
      </c>
      <c r="D71" s="148" t="str">
        <f t="shared" si="36"/>
        <v/>
      </c>
      <c r="E71" s="148" t="str">
        <f t="shared" si="37"/>
        <v/>
      </c>
      <c r="F71" s="148" t="str">
        <f t="shared" si="38"/>
        <v/>
      </c>
      <c r="G71" s="148" t="str">
        <f t="shared" si="39"/>
        <v/>
      </c>
      <c r="H71" s="149" t="str">
        <f t="shared" si="40"/>
        <v/>
      </c>
      <c r="I71" s="141" t="str">
        <f t="shared" si="41"/>
        <v/>
      </c>
      <c r="J71" s="390" t="str">
        <f t="shared" si="42"/>
        <v/>
      </c>
      <c r="K71" s="391"/>
      <c r="L71" s="142" t="str">
        <f t="shared" si="43"/>
        <v/>
      </c>
      <c r="M71" s="142" t="str">
        <f t="shared" si="44"/>
        <v/>
      </c>
      <c r="N71" s="172" t="str">
        <f t="shared" si="45"/>
        <v/>
      </c>
      <c r="O71" s="148" t="str">
        <f t="shared" ref="O71:R85" si="47">IF(AW71="","",AW71)</f>
        <v/>
      </c>
      <c r="P71" s="148" t="str">
        <f t="shared" si="47"/>
        <v/>
      </c>
      <c r="Q71" s="148" t="str">
        <f t="shared" si="47"/>
        <v/>
      </c>
      <c r="R71" s="173" t="str">
        <f t="shared" si="47"/>
        <v/>
      </c>
      <c r="S71" s="65"/>
      <c r="T71" s="65"/>
      <c r="V71" s="55"/>
      <c r="W71" s="56"/>
      <c r="X71" s="56"/>
      <c r="Y71" s="56"/>
      <c r="Z71" s="56"/>
      <c r="AA71" s="56"/>
      <c r="AB71" s="57"/>
      <c r="AC71" s="53"/>
      <c r="AD71" s="58"/>
      <c r="AE71" s="59"/>
      <c r="AF71" s="54"/>
      <c r="AG71" s="142" t="str">
        <f>IF(AC71="","",ROUNDDOWN(AC71*AF71,0))</f>
        <v/>
      </c>
      <c r="AH71" s="86"/>
      <c r="AI71" s="56" t="str">
        <f t="shared" si="29"/>
        <v/>
      </c>
      <c r="AJ71" s="56" t="str">
        <f t="shared" si="30"/>
        <v/>
      </c>
      <c r="AK71" s="56" t="str">
        <f t="shared" si="31"/>
        <v/>
      </c>
      <c r="AL71" s="87" t="str">
        <f t="shared" si="32"/>
        <v/>
      </c>
    </row>
    <row r="72" spans="1:38" ht="19.7" customHeight="1">
      <c r="A72" s="2">
        <f t="shared" si="33"/>
        <v>29</v>
      </c>
      <c r="B72" s="171" t="str">
        <f t="shared" si="34"/>
        <v/>
      </c>
      <c r="C72" s="148" t="str">
        <f t="shared" si="35"/>
        <v/>
      </c>
      <c r="D72" s="148" t="str">
        <f t="shared" si="36"/>
        <v/>
      </c>
      <c r="E72" s="148" t="str">
        <f t="shared" si="37"/>
        <v/>
      </c>
      <c r="F72" s="148" t="str">
        <f t="shared" si="38"/>
        <v/>
      </c>
      <c r="G72" s="148" t="str">
        <f t="shared" si="39"/>
        <v/>
      </c>
      <c r="H72" s="149" t="str">
        <f t="shared" si="40"/>
        <v/>
      </c>
      <c r="I72" s="141" t="str">
        <f t="shared" si="41"/>
        <v/>
      </c>
      <c r="J72" s="390" t="str">
        <f t="shared" si="42"/>
        <v/>
      </c>
      <c r="K72" s="391"/>
      <c r="L72" s="142" t="str">
        <f t="shared" si="43"/>
        <v/>
      </c>
      <c r="M72" s="142" t="str">
        <f t="shared" si="44"/>
        <v/>
      </c>
      <c r="N72" s="172" t="str">
        <f t="shared" si="45"/>
        <v/>
      </c>
      <c r="O72" s="148" t="str">
        <f t="shared" si="47"/>
        <v/>
      </c>
      <c r="P72" s="148" t="str">
        <f t="shared" si="47"/>
        <v/>
      </c>
      <c r="Q72" s="148" t="str">
        <f t="shared" si="47"/>
        <v/>
      </c>
      <c r="R72" s="173" t="str">
        <f t="shared" si="47"/>
        <v/>
      </c>
      <c r="S72" s="65"/>
      <c r="T72" s="65"/>
      <c r="V72" s="55"/>
      <c r="W72" s="56"/>
      <c r="X72" s="56"/>
      <c r="Y72" s="56"/>
      <c r="Z72" s="56"/>
      <c r="AA72" s="56"/>
      <c r="AB72" s="57"/>
      <c r="AC72" s="53"/>
      <c r="AD72" s="58"/>
      <c r="AE72" s="59"/>
      <c r="AF72" s="54"/>
      <c r="AG72" s="142" t="str">
        <f t="shared" si="46"/>
        <v/>
      </c>
      <c r="AH72" s="86"/>
      <c r="AI72" s="56" t="str">
        <f t="shared" si="29"/>
        <v/>
      </c>
      <c r="AJ72" s="56" t="str">
        <f t="shared" si="30"/>
        <v/>
      </c>
      <c r="AK72" s="56" t="str">
        <f t="shared" si="31"/>
        <v/>
      </c>
      <c r="AL72" s="87" t="str">
        <f t="shared" si="32"/>
        <v/>
      </c>
    </row>
    <row r="73" spans="1:38" ht="19.7" customHeight="1">
      <c r="A73" s="2">
        <f t="shared" si="33"/>
        <v>30</v>
      </c>
      <c r="B73" s="171" t="str">
        <f t="shared" si="34"/>
        <v/>
      </c>
      <c r="C73" s="148" t="str">
        <f t="shared" si="35"/>
        <v/>
      </c>
      <c r="D73" s="148" t="str">
        <f t="shared" si="36"/>
        <v/>
      </c>
      <c r="E73" s="148" t="str">
        <f t="shared" si="37"/>
        <v/>
      </c>
      <c r="F73" s="148" t="str">
        <f t="shared" si="38"/>
        <v/>
      </c>
      <c r="G73" s="148" t="str">
        <f t="shared" si="39"/>
        <v/>
      </c>
      <c r="H73" s="149" t="str">
        <f t="shared" si="40"/>
        <v/>
      </c>
      <c r="I73" s="141" t="str">
        <f t="shared" si="41"/>
        <v/>
      </c>
      <c r="J73" s="390" t="str">
        <f t="shared" si="42"/>
        <v/>
      </c>
      <c r="K73" s="391"/>
      <c r="L73" s="142" t="str">
        <f t="shared" si="43"/>
        <v/>
      </c>
      <c r="M73" s="142" t="str">
        <f t="shared" si="44"/>
        <v/>
      </c>
      <c r="N73" s="172" t="str">
        <f t="shared" si="45"/>
        <v/>
      </c>
      <c r="O73" s="148" t="str">
        <f t="shared" si="47"/>
        <v/>
      </c>
      <c r="P73" s="148" t="str">
        <f t="shared" si="47"/>
        <v/>
      </c>
      <c r="Q73" s="148" t="str">
        <f t="shared" si="47"/>
        <v/>
      </c>
      <c r="R73" s="173" t="str">
        <f t="shared" si="47"/>
        <v/>
      </c>
      <c r="S73" s="65"/>
      <c r="T73" s="65"/>
      <c r="V73" s="55"/>
      <c r="W73" s="56"/>
      <c r="X73" s="56"/>
      <c r="Y73" s="56"/>
      <c r="Z73" s="56"/>
      <c r="AA73" s="56"/>
      <c r="AB73" s="57"/>
      <c r="AC73" s="53"/>
      <c r="AD73" s="58"/>
      <c r="AE73" s="59"/>
      <c r="AF73" s="54"/>
      <c r="AG73" s="142" t="str">
        <f t="shared" si="46"/>
        <v/>
      </c>
      <c r="AH73" s="86"/>
      <c r="AI73" s="56" t="str">
        <f t="shared" si="29"/>
        <v/>
      </c>
      <c r="AJ73" s="56" t="str">
        <f t="shared" si="30"/>
        <v/>
      </c>
      <c r="AK73" s="56" t="str">
        <f t="shared" si="31"/>
        <v/>
      </c>
      <c r="AL73" s="87" t="str">
        <f t="shared" si="32"/>
        <v/>
      </c>
    </row>
    <row r="74" spans="1:38" ht="19.7" customHeight="1">
      <c r="A74" s="2">
        <f t="shared" si="33"/>
        <v>31</v>
      </c>
      <c r="B74" s="171" t="str">
        <f t="shared" si="34"/>
        <v/>
      </c>
      <c r="C74" s="148" t="str">
        <f t="shared" si="35"/>
        <v/>
      </c>
      <c r="D74" s="148" t="str">
        <f t="shared" si="36"/>
        <v/>
      </c>
      <c r="E74" s="148" t="str">
        <f t="shared" si="37"/>
        <v/>
      </c>
      <c r="F74" s="148" t="str">
        <f t="shared" si="38"/>
        <v/>
      </c>
      <c r="G74" s="148" t="str">
        <f t="shared" si="39"/>
        <v/>
      </c>
      <c r="H74" s="149" t="str">
        <f t="shared" si="40"/>
        <v/>
      </c>
      <c r="I74" s="141" t="str">
        <f t="shared" si="41"/>
        <v/>
      </c>
      <c r="J74" s="390" t="str">
        <f t="shared" si="42"/>
        <v/>
      </c>
      <c r="K74" s="391"/>
      <c r="L74" s="142" t="str">
        <f t="shared" si="43"/>
        <v/>
      </c>
      <c r="M74" s="142" t="str">
        <f t="shared" si="44"/>
        <v/>
      </c>
      <c r="N74" s="172" t="str">
        <f t="shared" si="45"/>
        <v/>
      </c>
      <c r="O74" s="148" t="str">
        <f t="shared" si="47"/>
        <v/>
      </c>
      <c r="P74" s="148" t="str">
        <f t="shared" si="47"/>
        <v/>
      </c>
      <c r="Q74" s="148" t="str">
        <f t="shared" si="47"/>
        <v/>
      </c>
      <c r="R74" s="173" t="str">
        <f t="shared" si="47"/>
        <v/>
      </c>
      <c r="S74" s="65"/>
      <c r="T74" s="65"/>
      <c r="V74" s="55"/>
      <c r="W74" s="56"/>
      <c r="X74" s="56"/>
      <c r="Y74" s="56"/>
      <c r="Z74" s="56"/>
      <c r="AA74" s="56"/>
      <c r="AB74" s="57"/>
      <c r="AC74" s="53"/>
      <c r="AD74" s="58"/>
      <c r="AE74" s="59"/>
      <c r="AF74" s="54"/>
      <c r="AG74" s="142" t="str">
        <f t="shared" si="46"/>
        <v/>
      </c>
      <c r="AH74" s="86"/>
      <c r="AI74" s="56" t="str">
        <f t="shared" si="29"/>
        <v/>
      </c>
      <c r="AJ74" s="56" t="str">
        <f t="shared" si="30"/>
        <v/>
      </c>
      <c r="AK74" s="56" t="str">
        <f t="shared" si="31"/>
        <v/>
      </c>
      <c r="AL74" s="87" t="str">
        <f t="shared" si="32"/>
        <v/>
      </c>
    </row>
    <row r="75" spans="1:38" ht="19.7" customHeight="1">
      <c r="A75" s="2">
        <f t="shared" si="33"/>
        <v>32</v>
      </c>
      <c r="B75" s="171" t="str">
        <f t="shared" si="34"/>
        <v/>
      </c>
      <c r="C75" s="148" t="str">
        <f t="shared" si="35"/>
        <v/>
      </c>
      <c r="D75" s="148" t="str">
        <f t="shared" si="36"/>
        <v/>
      </c>
      <c r="E75" s="148" t="str">
        <f t="shared" si="37"/>
        <v/>
      </c>
      <c r="F75" s="148" t="str">
        <f t="shared" si="38"/>
        <v/>
      </c>
      <c r="G75" s="148" t="str">
        <f t="shared" si="39"/>
        <v/>
      </c>
      <c r="H75" s="149" t="str">
        <f t="shared" si="40"/>
        <v/>
      </c>
      <c r="I75" s="141" t="str">
        <f t="shared" si="41"/>
        <v/>
      </c>
      <c r="J75" s="390" t="str">
        <f t="shared" si="42"/>
        <v/>
      </c>
      <c r="K75" s="391"/>
      <c r="L75" s="142" t="str">
        <f t="shared" si="43"/>
        <v/>
      </c>
      <c r="M75" s="142" t="str">
        <f t="shared" si="44"/>
        <v/>
      </c>
      <c r="N75" s="172" t="str">
        <f t="shared" si="45"/>
        <v/>
      </c>
      <c r="O75" s="148" t="str">
        <f t="shared" si="47"/>
        <v/>
      </c>
      <c r="P75" s="148" t="str">
        <f t="shared" si="47"/>
        <v/>
      </c>
      <c r="Q75" s="148" t="str">
        <f t="shared" si="47"/>
        <v/>
      </c>
      <c r="R75" s="173" t="str">
        <f t="shared" si="47"/>
        <v/>
      </c>
      <c r="S75" s="65"/>
      <c r="T75" s="65"/>
      <c r="V75" s="55"/>
      <c r="W75" s="56"/>
      <c r="X75" s="56"/>
      <c r="Y75" s="56"/>
      <c r="Z75" s="56"/>
      <c r="AA75" s="56"/>
      <c r="AB75" s="57"/>
      <c r="AC75" s="53"/>
      <c r="AD75" s="58"/>
      <c r="AE75" s="59"/>
      <c r="AF75" s="54"/>
      <c r="AG75" s="142" t="str">
        <f t="shared" si="46"/>
        <v/>
      </c>
      <c r="AH75" s="86"/>
      <c r="AI75" s="56" t="str">
        <f t="shared" si="29"/>
        <v/>
      </c>
      <c r="AJ75" s="56" t="str">
        <f t="shared" si="30"/>
        <v/>
      </c>
      <c r="AK75" s="56" t="str">
        <f t="shared" si="31"/>
        <v/>
      </c>
      <c r="AL75" s="87" t="str">
        <f t="shared" si="32"/>
        <v/>
      </c>
    </row>
    <row r="76" spans="1:38" ht="19.7" customHeight="1">
      <c r="A76" s="2">
        <f t="shared" si="33"/>
        <v>33</v>
      </c>
      <c r="B76" s="171" t="str">
        <f t="shared" si="34"/>
        <v/>
      </c>
      <c r="C76" s="148" t="str">
        <f t="shared" si="35"/>
        <v/>
      </c>
      <c r="D76" s="148" t="str">
        <f t="shared" si="36"/>
        <v/>
      </c>
      <c r="E76" s="148" t="str">
        <f t="shared" si="37"/>
        <v/>
      </c>
      <c r="F76" s="148" t="str">
        <f t="shared" si="38"/>
        <v/>
      </c>
      <c r="G76" s="148" t="str">
        <f t="shared" si="39"/>
        <v/>
      </c>
      <c r="H76" s="149" t="str">
        <f t="shared" si="40"/>
        <v/>
      </c>
      <c r="I76" s="141" t="str">
        <f t="shared" si="41"/>
        <v/>
      </c>
      <c r="J76" s="390" t="str">
        <f t="shared" si="42"/>
        <v/>
      </c>
      <c r="K76" s="391"/>
      <c r="L76" s="142" t="str">
        <f t="shared" si="43"/>
        <v/>
      </c>
      <c r="M76" s="142" t="str">
        <f t="shared" si="44"/>
        <v/>
      </c>
      <c r="N76" s="172" t="str">
        <f t="shared" si="45"/>
        <v/>
      </c>
      <c r="O76" s="148" t="str">
        <f t="shared" si="47"/>
        <v/>
      </c>
      <c r="P76" s="148" t="str">
        <f t="shared" si="47"/>
        <v/>
      </c>
      <c r="Q76" s="148" t="str">
        <f t="shared" si="47"/>
        <v/>
      </c>
      <c r="R76" s="173" t="str">
        <f t="shared" si="47"/>
        <v/>
      </c>
      <c r="S76" s="65"/>
      <c r="T76" s="65"/>
      <c r="V76" s="55"/>
      <c r="W76" s="56"/>
      <c r="X76" s="56"/>
      <c r="Y76" s="56"/>
      <c r="Z76" s="56"/>
      <c r="AA76" s="56"/>
      <c r="AB76" s="57"/>
      <c r="AC76" s="53"/>
      <c r="AD76" s="398"/>
      <c r="AE76" s="399"/>
      <c r="AF76" s="54"/>
      <c r="AG76" s="142" t="str">
        <f t="shared" si="46"/>
        <v/>
      </c>
      <c r="AH76" s="86"/>
      <c r="AI76" s="56" t="str">
        <f t="shared" si="29"/>
        <v/>
      </c>
      <c r="AJ76" s="56" t="str">
        <f t="shared" si="30"/>
        <v/>
      </c>
      <c r="AK76" s="56" t="str">
        <f t="shared" si="31"/>
        <v/>
      </c>
      <c r="AL76" s="87" t="str">
        <f t="shared" si="32"/>
        <v/>
      </c>
    </row>
    <row r="77" spans="1:38" ht="19.7" customHeight="1">
      <c r="A77" s="2">
        <f t="shared" si="33"/>
        <v>34</v>
      </c>
      <c r="B77" s="171" t="str">
        <f t="shared" si="34"/>
        <v/>
      </c>
      <c r="C77" s="148" t="str">
        <f t="shared" si="35"/>
        <v/>
      </c>
      <c r="D77" s="148" t="str">
        <f t="shared" si="36"/>
        <v/>
      </c>
      <c r="E77" s="148" t="str">
        <f t="shared" si="37"/>
        <v/>
      </c>
      <c r="F77" s="148" t="str">
        <f t="shared" si="38"/>
        <v/>
      </c>
      <c r="G77" s="148" t="str">
        <f t="shared" si="39"/>
        <v/>
      </c>
      <c r="H77" s="149" t="str">
        <f t="shared" si="40"/>
        <v/>
      </c>
      <c r="I77" s="141" t="str">
        <f t="shared" si="41"/>
        <v/>
      </c>
      <c r="J77" s="390" t="str">
        <f t="shared" si="42"/>
        <v/>
      </c>
      <c r="K77" s="391"/>
      <c r="L77" s="142" t="str">
        <f t="shared" si="43"/>
        <v/>
      </c>
      <c r="M77" s="142" t="str">
        <f t="shared" si="44"/>
        <v/>
      </c>
      <c r="N77" s="172" t="str">
        <f t="shared" si="45"/>
        <v/>
      </c>
      <c r="O77" s="148" t="str">
        <f t="shared" si="47"/>
        <v/>
      </c>
      <c r="P77" s="148" t="str">
        <f t="shared" si="47"/>
        <v/>
      </c>
      <c r="Q77" s="148" t="str">
        <f t="shared" si="47"/>
        <v/>
      </c>
      <c r="R77" s="173" t="str">
        <f t="shared" si="47"/>
        <v/>
      </c>
      <c r="S77" s="65"/>
      <c r="T77" s="65"/>
      <c r="V77" s="55"/>
      <c r="W77" s="56"/>
      <c r="X77" s="56"/>
      <c r="Y77" s="56"/>
      <c r="Z77" s="56"/>
      <c r="AA77" s="56"/>
      <c r="AB77" s="57"/>
      <c r="AC77" s="53"/>
      <c r="AD77" s="398"/>
      <c r="AE77" s="399"/>
      <c r="AF77" s="54"/>
      <c r="AG77" s="142" t="str">
        <f t="shared" si="46"/>
        <v/>
      </c>
      <c r="AH77" s="86"/>
      <c r="AI77" s="56" t="str">
        <f t="shared" si="29"/>
        <v/>
      </c>
      <c r="AJ77" s="56" t="str">
        <f t="shared" si="30"/>
        <v/>
      </c>
      <c r="AK77" s="56" t="str">
        <f t="shared" si="31"/>
        <v/>
      </c>
      <c r="AL77" s="87" t="str">
        <f t="shared" si="32"/>
        <v/>
      </c>
    </row>
    <row r="78" spans="1:38" ht="19.7" customHeight="1">
      <c r="A78" s="2">
        <f t="shared" si="33"/>
        <v>35</v>
      </c>
      <c r="B78" s="171" t="str">
        <f t="shared" si="34"/>
        <v/>
      </c>
      <c r="C78" s="148" t="str">
        <f t="shared" si="35"/>
        <v/>
      </c>
      <c r="D78" s="148" t="str">
        <f t="shared" si="36"/>
        <v/>
      </c>
      <c r="E78" s="148" t="str">
        <f t="shared" si="37"/>
        <v/>
      </c>
      <c r="F78" s="148" t="str">
        <f t="shared" si="38"/>
        <v/>
      </c>
      <c r="G78" s="148" t="str">
        <f t="shared" si="39"/>
        <v/>
      </c>
      <c r="H78" s="149" t="str">
        <f t="shared" si="40"/>
        <v/>
      </c>
      <c r="I78" s="141" t="str">
        <f t="shared" si="41"/>
        <v/>
      </c>
      <c r="J78" s="390" t="str">
        <f t="shared" si="42"/>
        <v/>
      </c>
      <c r="K78" s="391"/>
      <c r="L78" s="142" t="str">
        <f t="shared" si="43"/>
        <v/>
      </c>
      <c r="M78" s="142" t="str">
        <f t="shared" si="44"/>
        <v/>
      </c>
      <c r="N78" s="172" t="str">
        <f t="shared" si="45"/>
        <v/>
      </c>
      <c r="O78" s="148" t="str">
        <f t="shared" si="47"/>
        <v/>
      </c>
      <c r="P78" s="148" t="str">
        <f t="shared" si="47"/>
        <v/>
      </c>
      <c r="Q78" s="148" t="str">
        <f t="shared" si="47"/>
        <v/>
      </c>
      <c r="R78" s="173" t="str">
        <f t="shared" si="47"/>
        <v/>
      </c>
      <c r="S78" s="65"/>
      <c r="T78" s="65"/>
      <c r="V78" s="55"/>
      <c r="W78" s="56"/>
      <c r="X78" s="56"/>
      <c r="Y78" s="56"/>
      <c r="Z78" s="56"/>
      <c r="AA78" s="56"/>
      <c r="AB78" s="57"/>
      <c r="AC78" s="53"/>
      <c r="AD78" s="58"/>
      <c r="AE78" s="59"/>
      <c r="AF78" s="54"/>
      <c r="AG78" s="142" t="str">
        <f t="shared" si="46"/>
        <v/>
      </c>
      <c r="AH78" s="86"/>
      <c r="AI78" s="56" t="str">
        <f t="shared" si="29"/>
        <v/>
      </c>
      <c r="AJ78" s="56" t="str">
        <f t="shared" si="30"/>
        <v/>
      </c>
      <c r="AK78" s="56" t="str">
        <f t="shared" si="31"/>
        <v/>
      </c>
      <c r="AL78" s="87" t="str">
        <f t="shared" si="32"/>
        <v/>
      </c>
    </row>
    <row r="79" spans="1:38" ht="19.7" customHeight="1">
      <c r="A79" s="2">
        <f t="shared" si="33"/>
        <v>36</v>
      </c>
      <c r="B79" s="171" t="str">
        <f t="shared" si="34"/>
        <v/>
      </c>
      <c r="C79" s="148" t="str">
        <f t="shared" si="35"/>
        <v/>
      </c>
      <c r="D79" s="148" t="str">
        <f t="shared" si="36"/>
        <v/>
      </c>
      <c r="E79" s="148" t="str">
        <f t="shared" si="37"/>
        <v/>
      </c>
      <c r="F79" s="148" t="str">
        <f t="shared" si="38"/>
        <v/>
      </c>
      <c r="G79" s="148" t="str">
        <f t="shared" si="39"/>
        <v/>
      </c>
      <c r="H79" s="149" t="str">
        <f t="shared" si="40"/>
        <v/>
      </c>
      <c r="I79" s="141" t="str">
        <f t="shared" si="41"/>
        <v/>
      </c>
      <c r="J79" s="390" t="str">
        <f t="shared" si="42"/>
        <v/>
      </c>
      <c r="K79" s="391"/>
      <c r="L79" s="142" t="str">
        <f t="shared" si="43"/>
        <v/>
      </c>
      <c r="M79" s="142" t="str">
        <f t="shared" si="44"/>
        <v/>
      </c>
      <c r="N79" s="172" t="str">
        <f t="shared" si="45"/>
        <v/>
      </c>
      <c r="O79" s="148" t="str">
        <f t="shared" si="47"/>
        <v/>
      </c>
      <c r="P79" s="148" t="str">
        <f t="shared" si="47"/>
        <v/>
      </c>
      <c r="Q79" s="148" t="str">
        <f t="shared" si="47"/>
        <v/>
      </c>
      <c r="R79" s="173" t="str">
        <f t="shared" si="47"/>
        <v/>
      </c>
      <c r="S79" s="65"/>
      <c r="T79" s="65"/>
      <c r="V79" s="55"/>
      <c r="W79" s="56"/>
      <c r="X79" s="56"/>
      <c r="Y79" s="56"/>
      <c r="Z79" s="56"/>
      <c r="AA79" s="56"/>
      <c r="AB79" s="57"/>
      <c r="AC79" s="53"/>
      <c r="AD79" s="398"/>
      <c r="AE79" s="399"/>
      <c r="AF79" s="54"/>
      <c r="AG79" s="142" t="str">
        <f t="shared" si="46"/>
        <v/>
      </c>
      <c r="AH79" s="86"/>
      <c r="AI79" s="56" t="str">
        <f t="shared" si="29"/>
        <v/>
      </c>
      <c r="AJ79" s="56" t="str">
        <f t="shared" si="30"/>
        <v/>
      </c>
      <c r="AK79" s="56" t="str">
        <f t="shared" si="31"/>
        <v/>
      </c>
      <c r="AL79" s="87" t="str">
        <f t="shared" si="32"/>
        <v/>
      </c>
    </row>
    <row r="80" spans="1:38" ht="19.7" customHeight="1">
      <c r="A80" s="2">
        <f t="shared" si="33"/>
        <v>37</v>
      </c>
      <c r="B80" s="171" t="str">
        <f t="shared" si="34"/>
        <v/>
      </c>
      <c r="C80" s="148" t="str">
        <f t="shared" si="35"/>
        <v/>
      </c>
      <c r="D80" s="148" t="str">
        <f t="shared" si="36"/>
        <v/>
      </c>
      <c r="E80" s="148" t="str">
        <f t="shared" si="37"/>
        <v/>
      </c>
      <c r="F80" s="148" t="str">
        <f t="shared" si="38"/>
        <v/>
      </c>
      <c r="G80" s="148" t="str">
        <f t="shared" si="39"/>
        <v/>
      </c>
      <c r="H80" s="149" t="str">
        <f t="shared" si="40"/>
        <v/>
      </c>
      <c r="I80" s="141" t="str">
        <f t="shared" si="41"/>
        <v/>
      </c>
      <c r="J80" s="390" t="str">
        <f t="shared" si="42"/>
        <v/>
      </c>
      <c r="K80" s="391"/>
      <c r="L80" s="142" t="str">
        <f t="shared" si="43"/>
        <v/>
      </c>
      <c r="M80" s="142" t="str">
        <f t="shared" si="44"/>
        <v/>
      </c>
      <c r="N80" s="172" t="str">
        <f t="shared" si="45"/>
        <v/>
      </c>
      <c r="O80" s="148" t="str">
        <f t="shared" si="47"/>
        <v/>
      </c>
      <c r="P80" s="148" t="str">
        <f t="shared" si="47"/>
        <v/>
      </c>
      <c r="Q80" s="148" t="str">
        <f t="shared" si="47"/>
        <v/>
      </c>
      <c r="R80" s="173" t="str">
        <f t="shared" si="47"/>
        <v/>
      </c>
      <c r="S80" s="65"/>
      <c r="T80" s="65"/>
      <c r="V80" s="55"/>
      <c r="W80" s="56"/>
      <c r="X80" s="56"/>
      <c r="Y80" s="56"/>
      <c r="Z80" s="56"/>
      <c r="AA80" s="56"/>
      <c r="AB80" s="57"/>
      <c r="AC80" s="53"/>
      <c r="AD80" s="58"/>
      <c r="AE80" s="59"/>
      <c r="AF80" s="54"/>
      <c r="AG80" s="142" t="str">
        <f t="shared" si="46"/>
        <v/>
      </c>
      <c r="AH80" s="86"/>
      <c r="AI80" s="56" t="str">
        <f t="shared" si="29"/>
        <v/>
      </c>
      <c r="AJ80" s="56" t="str">
        <f t="shared" si="30"/>
        <v/>
      </c>
      <c r="AK80" s="56" t="str">
        <f t="shared" si="31"/>
        <v/>
      </c>
      <c r="AL80" s="87" t="str">
        <f t="shared" si="32"/>
        <v/>
      </c>
    </row>
    <row r="81" spans="1:38" ht="19.7" customHeight="1">
      <c r="A81" s="2">
        <f t="shared" si="33"/>
        <v>38</v>
      </c>
      <c r="B81" s="171" t="str">
        <f t="shared" si="34"/>
        <v/>
      </c>
      <c r="C81" s="148" t="str">
        <f t="shared" si="35"/>
        <v/>
      </c>
      <c r="D81" s="148" t="str">
        <f t="shared" si="36"/>
        <v/>
      </c>
      <c r="E81" s="148" t="str">
        <f t="shared" si="37"/>
        <v/>
      </c>
      <c r="F81" s="148" t="str">
        <f t="shared" si="38"/>
        <v/>
      </c>
      <c r="G81" s="148" t="str">
        <f t="shared" si="39"/>
        <v/>
      </c>
      <c r="H81" s="149" t="str">
        <f t="shared" si="40"/>
        <v/>
      </c>
      <c r="I81" s="141" t="str">
        <f t="shared" si="41"/>
        <v/>
      </c>
      <c r="J81" s="390" t="str">
        <f t="shared" si="42"/>
        <v/>
      </c>
      <c r="K81" s="391"/>
      <c r="L81" s="142" t="str">
        <f t="shared" si="43"/>
        <v/>
      </c>
      <c r="M81" s="142" t="str">
        <f t="shared" si="44"/>
        <v/>
      </c>
      <c r="N81" s="172" t="str">
        <f t="shared" si="45"/>
        <v/>
      </c>
      <c r="O81" s="148" t="str">
        <f t="shared" si="47"/>
        <v/>
      </c>
      <c r="P81" s="148" t="str">
        <f t="shared" si="47"/>
        <v/>
      </c>
      <c r="Q81" s="148" t="str">
        <f t="shared" si="47"/>
        <v/>
      </c>
      <c r="R81" s="173" t="str">
        <f t="shared" si="47"/>
        <v/>
      </c>
      <c r="S81" s="65"/>
      <c r="T81" s="65"/>
      <c r="V81" s="55"/>
      <c r="W81" s="56"/>
      <c r="X81" s="56"/>
      <c r="Y81" s="56"/>
      <c r="Z81" s="56"/>
      <c r="AA81" s="56"/>
      <c r="AB81" s="57"/>
      <c r="AC81" s="53"/>
      <c r="AD81" s="398"/>
      <c r="AE81" s="399"/>
      <c r="AF81" s="54"/>
      <c r="AG81" s="142" t="str">
        <f t="shared" si="46"/>
        <v/>
      </c>
      <c r="AH81" s="86"/>
      <c r="AI81" s="56" t="str">
        <f t="shared" si="29"/>
        <v/>
      </c>
      <c r="AJ81" s="56" t="str">
        <f t="shared" si="30"/>
        <v/>
      </c>
      <c r="AK81" s="56" t="str">
        <f t="shared" si="31"/>
        <v/>
      </c>
      <c r="AL81" s="87" t="str">
        <f t="shared" si="32"/>
        <v/>
      </c>
    </row>
    <row r="82" spans="1:38" ht="19.7" customHeight="1">
      <c r="A82" s="2">
        <f t="shared" si="33"/>
        <v>39</v>
      </c>
      <c r="B82" s="171" t="str">
        <f t="shared" ref="B82:B83" si="48">IF(V82="","",V82)</f>
        <v/>
      </c>
      <c r="C82" s="148" t="str">
        <f t="shared" ref="C82:C83" si="49">IF(W82="","",W82)</f>
        <v/>
      </c>
      <c r="D82" s="148" t="str">
        <f t="shared" ref="D82:D83" si="50">IF(X82="","",X82)</f>
        <v/>
      </c>
      <c r="E82" s="148" t="str">
        <f t="shared" ref="E82:E83" si="51">IF(Y82="","",Y82)</f>
        <v/>
      </c>
      <c r="F82" s="148" t="str">
        <f t="shared" ref="F82:F83" si="52">IF(Z82="","",Z82)</f>
        <v/>
      </c>
      <c r="G82" s="148" t="str">
        <f t="shared" ref="G82:G83" si="53">IF(AA82="","",AA82)</f>
        <v/>
      </c>
      <c r="H82" s="149" t="str">
        <f t="shared" ref="H82:H83" si="54">IF(AB82="","",AB82)</f>
        <v/>
      </c>
      <c r="I82" s="174" t="str">
        <f t="shared" ref="I82:I83" si="55">IF(AC82="","",AC82)</f>
        <v/>
      </c>
      <c r="J82" s="390" t="str">
        <f t="shared" ref="J82:J83" si="56">IF(AD82="","",AD82)</f>
        <v/>
      </c>
      <c r="K82" s="391"/>
      <c r="L82" s="175" t="str">
        <f t="shared" ref="L82:L83" si="57">IF(AF82="","",AF82)</f>
        <v/>
      </c>
      <c r="M82" s="176" t="str">
        <f t="shared" ref="M82:M83" si="58">IF(AG82="","",AG82)</f>
        <v/>
      </c>
      <c r="N82" s="172" t="str">
        <f t="shared" ref="N82:N83" si="59">IF(AH82="","",AH82)</f>
        <v/>
      </c>
      <c r="O82" s="148"/>
      <c r="P82" s="148"/>
      <c r="Q82" s="148"/>
      <c r="R82" s="173"/>
      <c r="S82" s="65"/>
      <c r="T82" s="65"/>
      <c r="V82" s="55"/>
      <c r="W82" s="56"/>
      <c r="X82" s="56"/>
      <c r="Y82" s="56"/>
      <c r="Z82" s="56"/>
      <c r="AA82" s="56"/>
      <c r="AB82" s="57"/>
      <c r="AC82" s="88"/>
      <c r="AD82" s="398"/>
      <c r="AE82" s="399"/>
      <c r="AF82" s="89"/>
      <c r="AG82" s="142" t="str">
        <f t="shared" si="46"/>
        <v/>
      </c>
      <c r="AH82" s="86"/>
      <c r="AI82" s="56"/>
      <c r="AJ82" s="56"/>
      <c r="AK82" s="56"/>
      <c r="AL82" s="87"/>
    </row>
    <row r="83" spans="1:38" ht="19.7" customHeight="1">
      <c r="A83" s="2">
        <f t="shared" si="33"/>
        <v>40</v>
      </c>
      <c r="B83" s="171" t="str">
        <f t="shared" si="48"/>
        <v/>
      </c>
      <c r="C83" s="148" t="str">
        <f t="shared" si="49"/>
        <v/>
      </c>
      <c r="D83" s="148" t="str">
        <f t="shared" si="50"/>
        <v/>
      </c>
      <c r="E83" s="148" t="str">
        <f t="shared" si="51"/>
        <v/>
      </c>
      <c r="F83" s="148" t="str">
        <f t="shared" si="52"/>
        <v/>
      </c>
      <c r="G83" s="148" t="str">
        <f t="shared" si="53"/>
        <v/>
      </c>
      <c r="H83" s="149" t="str">
        <f t="shared" si="54"/>
        <v/>
      </c>
      <c r="I83" s="174" t="str">
        <f t="shared" si="55"/>
        <v/>
      </c>
      <c r="J83" s="390" t="str">
        <f t="shared" si="56"/>
        <v/>
      </c>
      <c r="K83" s="391"/>
      <c r="L83" s="175" t="str">
        <f t="shared" si="57"/>
        <v/>
      </c>
      <c r="M83" s="176" t="str">
        <f t="shared" si="58"/>
        <v/>
      </c>
      <c r="N83" s="172" t="str">
        <f t="shared" si="59"/>
        <v/>
      </c>
      <c r="O83" s="148"/>
      <c r="P83" s="148"/>
      <c r="Q83" s="148"/>
      <c r="R83" s="173"/>
      <c r="S83" s="65"/>
      <c r="T83" s="65"/>
      <c r="V83" s="55"/>
      <c r="W83" s="56"/>
      <c r="X83" s="56"/>
      <c r="Y83" s="56"/>
      <c r="Z83" s="56"/>
      <c r="AA83" s="56"/>
      <c r="AB83" s="57"/>
      <c r="AC83" s="88"/>
      <c r="AD83" s="398"/>
      <c r="AE83" s="399"/>
      <c r="AF83" s="89"/>
      <c r="AG83" s="142" t="str">
        <f t="shared" si="46"/>
        <v/>
      </c>
      <c r="AH83" s="86"/>
      <c r="AI83" s="56"/>
      <c r="AJ83" s="56"/>
      <c r="AK83" s="56"/>
      <c r="AL83" s="87"/>
    </row>
    <row r="84" spans="1:38" ht="19.7" customHeight="1">
      <c r="A84" s="2">
        <f t="shared" si="33"/>
        <v>41</v>
      </c>
      <c r="B84" s="171" t="str">
        <f t="shared" si="34"/>
        <v/>
      </c>
      <c r="C84" s="148" t="str">
        <f t="shared" si="35"/>
        <v/>
      </c>
      <c r="D84" s="148" t="str">
        <f t="shared" si="36"/>
        <v/>
      </c>
      <c r="E84" s="148" t="str">
        <f t="shared" si="37"/>
        <v/>
      </c>
      <c r="F84" s="148" t="str">
        <f t="shared" si="38"/>
        <v/>
      </c>
      <c r="G84" s="148" t="str">
        <f t="shared" si="39"/>
        <v/>
      </c>
      <c r="H84" s="149" t="str">
        <f t="shared" si="40"/>
        <v/>
      </c>
      <c r="I84" s="174" t="str">
        <f t="shared" si="41"/>
        <v/>
      </c>
      <c r="J84" s="172" t="str">
        <f t="shared" si="42"/>
        <v/>
      </c>
      <c r="K84" s="149"/>
      <c r="L84" s="175" t="str">
        <f>IF(AF84="","",AF84)</f>
        <v/>
      </c>
      <c r="M84" s="176" t="str">
        <f t="shared" si="44"/>
        <v/>
      </c>
      <c r="N84" s="172" t="str">
        <f t="shared" si="45"/>
        <v/>
      </c>
      <c r="O84" s="148" t="str">
        <f t="shared" si="47"/>
        <v/>
      </c>
      <c r="P84" s="148" t="str">
        <f t="shared" si="47"/>
        <v/>
      </c>
      <c r="Q84" s="148" t="str">
        <f t="shared" si="47"/>
        <v/>
      </c>
      <c r="R84" s="173" t="str">
        <f t="shared" si="47"/>
        <v/>
      </c>
      <c r="S84" s="65"/>
      <c r="T84" s="65"/>
      <c r="V84" s="55"/>
      <c r="W84" s="56"/>
      <c r="X84" s="56"/>
      <c r="Y84" s="56"/>
      <c r="Z84" s="56"/>
      <c r="AA84" s="56"/>
      <c r="AB84" s="57"/>
      <c r="AC84" s="88"/>
      <c r="AD84" s="398"/>
      <c r="AE84" s="399"/>
      <c r="AF84" s="89"/>
      <c r="AG84" s="142" t="str">
        <f t="shared" si="46"/>
        <v/>
      </c>
      <c r="AH84" s="86"/>
      <c r="AI84" s="56" t="str">
        <f t="shared" si="29"/>
        <v/>
      </c>
      <c r="AJ84" s="56" t="str">
        <f t="shared" si="30"/>
        <v/>
      </c>
      <c r="AK84" s="56" t="str">
        <f t="shared" si="31"/>
        <v/>
      </c>
      <c r="AL84" s="87" t="str">
        <f t="shared" si="32"/>
        <v/>
      </c>
    </row>
    <row r="85" spans="1:38" ht="19.7" customHeight="1">
      <c r="A85" s="2">
        <f t="shared" si="33"/>
        <v>42</v>
      </c>
      <c r="B85" s="177" t="str">
        <f t="shared" si="34"/>
        <v/>
      </c>
      <c r="C85" s="178" t="str">
        <f t="shared" si="35"/>
        <v/>
      </c>
      <c r="D85" s="178" t="str">
        <f t="shared" si="36"/>
        <v/>
      </c>
      <c r="E85" s="178" t="str">
        <f t="shared" si="37"/>
        <v/>
      </c>
      <c r="F85" s="178" t="str">
        <f t="shared" si="38"/>
        <v/>
      </c>
      <c r="G85" s="178" t="str">
        <f t="shared" si="39"/>
        <v/>
      </c>
      <c r="H85" s="179" t="str">
        <f t="shared" si="40"/>
        <v/>
      </c>
      <c r="I85" s="180" t="str">
        <f t="shared" si="41"/>
        <v/>
      </c>
      <c r="J85" s="396" t="str">
        <f t="shared" si="42"/>
        <v/>
      </c>
      <c r="K85" s="397"/>
      <c r="L85" s="181" t="str">
        <f t="shared" si="43"/>
        <v/>
      </c>
      <c r="M85" s="181" t="str">
        <f t="shared" si="44"/>
        <v/>
      </c>
      <c r="N85" s="182" t="str">
        <f t="shared" si="45"/>
        <v/>
      </c>
      <c r="O85" s="178" t="str">
        <f t="shared" si="47"/>
        <v/>
      </c>
      <c r="P85" s="178" t="str">
        <f t="shared" si="47"/>
        <v/>
      </c>
      <c r="Q85" s="178" t="str">
        <f t="shared" si="47"/>
        <v/>
      </c>
      <c r="R85" s="183" t="str">
        <f t="shared" si="47"/>
        <v/>
      </c>
      <c r="S85" s="65"/>
      <c r="T85" s="65"/>
      <c r="V85" s="91"/>
      <c r="W85" s="92"/>
      <c r="X85" s="92"/>
      <c r="Y85" s="92"/>
      <c r="Z85" s="92"/>
      <c r="AA85" s="92"/>
      <c r="AB85" s="93"/>
      <c r="AC85" s="94"/>
      <c r="AD85" s="400"/>
      <c r="AE85" s="401"/>
      <c r="AF85" s="95"/>
      <c r="AG85" s="181" t="str">
        <f>IF(AC85="","",ROUNDDOWN(AC85*AF85,0))</f>
        <v/>
      </c>
      <c r="AH85" s="96"/>
      <c r="AI85" s="92" t="str">
        <f t="shared" si="29"/>
        <v/>
      </c>
      <c r="AJ85" s="92" t="str">
        <f t="shared" si="30"/>
        <v/>
      </c>
      <c r="AK85" s="92" t="str">
        <f t="shared" si="31"/>
        <v/>
      </c>
      <c r="AL85" s="97" t="str">
        <f t="shared" si="32"/>
        <v/>
      </c>
    </row>
  </sheetData>
  <sheetProtection sheet="1" objects="1" scenarios="1"/>
  <mergeCells count="146">
    <mergeCell ref="H17:J17"/>
    <mergeCell ref="K17:R17"/>
    <mergeCell ref="L3:R3"/>
    <mergeCell ref="G8:H8"/>
    <mergeCell ref="G9:H10"/>
    <mergeCell ref="I7:L7"/>
    <mergeCell ref="I9:R10"/>
    <mergeCell ref="AA13:AB13"/>
    <mergeCell ref="AA14:AB15"/>
    <mergeCell ref="H16:J16"/>
    <mergeCell ref="K16:R16"/>
    <mergeCell ref="V5:AL5"/>
    <mergeCell ref="AG6:AL6"/>
    <mergeCell ref="V10:W10"/>
    <mergeCell ref="AC16:AL16"/>
    <mergeCell ref="I11:R11"/>
    <mergeCell ref="I12:R12"/>
    <mergeCell ref="I8:R8"/>
    <mergeCell ref="AC13:AL13"/>
    <mergeCell ref="AC17:AL17"/>
    <mergeCell ref="AC14:AL15"/>
    <mergeCell ref="B2:R2"/>
    <mergeCell ref="H13:J15"/>
    <mergeCell ref="K13:R15"/>
    <mergeCell ref="J65:K65"/>
    <mergeCell ref="J66:K66"/>
    <mergeCell ref="J67:K67"/>
    <mergeCell ref="J68:K68"/>
    <mergeCell ref="J69:K69"/>
    <mergeCell ref="AD38:AE38"/>
    <mergeCell ref="AD39:AE39"/>
    <mergeCell ref="AD40:AE40"/>
    <mergeCell ref="J38:K38"/>
    <mergeCell ref="J39:K39"/>
    <mergeCell ref="J40:K40"/>
    <mergeCell ref="AD37:AE37"/>
    <mergeCell ref="AD34:AE34"/>
    <mergeCell ref="AD35:AE35"/>
    <mergeCell ref="AD28:AE28"/>
    <mergeCell ref="AD29:AE29"/>
    <mergeCell ref="AD30:AE30"/>
    <mergeCell ref="AD31:AE31"/>
    <mergeCell ref="AD32:AE32"/>
    <mergeCell ref="J48:K48"/>
    <mergeCell ref="J61:K61"/>
    <mergeCell ref="AH47:AL47"/>
    <mergeCell ref="AD48:AE48"/>
    <mergeCell ref="AD61:AE61"/>
    <mergeCell ref="AD62:AE62"/>
    <mergeCell ref="AD63:AE63"/>
    <mergeCell ref="AD49:AE49"/>
    <mergeCell ref="AD50:AE50"/>
    <mergeCell ref="AD51:AE51"/>
    <mergeCell ref="AD85:AE85"/>
    <mergeCell ref="AD66:AE66"/>
    <mergeCell ref="AD67:AE67"/>
    <mergeCell ref="AD68:AE68"/>
    <mergeCell ref="AD81:AE81"/>
    <mergeCell ref="AD84:AE84"/>
    <mergeCell ref="AD82:AE82"/>
    <mergeCell ref="AD83:AE83"/>
    <mergeCell ref="AD69:AE69"/>
    <mergeCell ref="AD70:AE70"/>
    <mergeCell ref="AD76:AE76"/>
    <mergeCell ref="AD77:AE77"/>
    <mergeCell ref="AD79:AE79"/>
    <mergeCell ref="AD64:AE64"/>
    <mergeCell ref="AD65:AE65"/>
    <mergeCell ref="J85:K85"/>
    <mergeCell ref="J82:K82"/>
    <mergeCell ref="J83:K83"/>
    <mergeCell ref="J70:K70"/>
    <mergeCell ref="J76:K76"/>
    <mergeCell ref="J77:K77"/>
    <mergeCell ref="J79:K79"/>
    <mergeCell ref="J81:K81"/>
    <mergeCell ref="J71:K71"/>
    <mergeCell ref="J72:K72"/>
    <mergeCell ref="J73:K73"/>
    <mergeCell ref="J74:K74"/>
    <mergeCell ref="J75:K75"/>
    <mergeCell ref="J78:K78"/>
    <mergeCell ref="J80:K80"/>
    <mergeCell ref="J62:K62"/>
    <mergeCell ref="J63:K63"/>
    <mergeCell ref="J64:K64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50:K50"/>
    <mergeCell ref="B47:H47"/>
    <mergeCell ref="J47:K47"/>
    <mergeCell ref="N47:R47"/>
    <mergeCell ref="V47:AB47"/>
    <mergeCell ref="AD47:AE47"/>
    <mergeCell ref="J44:K44"/>
    <mergeCell ref="J42:K42"/>
    <mergeCell ref="J43:K43"/>
    <mergeCell ref="J35:K35"/>
    <mergeCell ref="J36:K36"/>
    <mergeCell ref="J37:K37"/>
    <mergeCell ref="J41:K41"/>
    <mergeCell ref="AD42:AE42"/>
    <mergeCell ref="AD43:AE43"/>
    <mergeCell ref="AD44:AE44"/>
    <mergeCell ref="AD36:AE36"/>
    <mergeCell ref="J49:K49"/>
    <mergeCell ref="V20:X20"/>
    <mergeCell ref="AG21:AL21"/>
    <mergeCell ref="AE20:AF21"/>
    <mergeCell ref="AG20:AL20"/>
    <mergeCell ref="V21:W21"/>
    <mergeCell ref="AF7:AL7"/>
    <mergeCell ref="AC12:AG12"/>
    <mergeCell ref="N23:R23"/>
    <mergeCell ref="AH43:AL43"/>
    <mergeCell ref="N43:R43"/>
    <mergeCell ref="B23:H23"/>
    <mergeCell ref="J29:K29"/>
    <mergeCell ref="J30:K30"/>
    <mergeCell ref="J31:K31"/>
    <mergeCell ref="J32:K32"/>
    <mergeCell ref="J23:K23"/>
    <mergeCell ref="J24:K24"/>
    <mergeCell ref="J27:K27"/>
    <mergeCell ref="J28:K28"/>
    <mergeCell ref="J25:K25"/>
    <mergeCell ref="J26:K26"/>
    <mergeCell ref="AH23:AL23"/>
    <mergeCell ref="AD41:AE41"/>
    <mergeCell ref="AD33:AE33"/>
    <mergeCell ref="AD24:AE24"/>
    <mergeCell ref="AD25:AE25"/>
    <mergeCell ref="AD26:AE26"/>
    <mergeCell ref="AD27:AE27"/>
    <mergeCell ref="V23:AB23"/>
    <mergeCell ref="AD23:AE23"/>
    <mergeCell ref="J33:K33"/>
    <mergeCell ref="J34:K34"/>
  </mergeCells>
  <phoneticPr fontId="2"/>
  <printOptions horizontalCentered="1"/>
  <pageMargins left="0.98425196850393704" right="0.98425196850393704" top="0.39370078740157483" bottom="0.19685039370078741" header="0" footer="0"/>
  <pageSetup paperSize="9" orientation="portrait" r:id="rId1"/>
  <headerFooter alignWithMargins="0"/>
  <rowBreaks count="2" manualBreakCount="2">
    <brk id="45" min="1" max="17" man="1"/>
    <brk id="45" min="21" max="3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1"/>
  <sheetViews>
    <sheetView showGridLines="0" view="pageBreakPreview" zoomScale="95" zoomScaleNormal="100" workbookViewId="0">
      <selection activeCell="T5" sqref="T5"/>
    </sheetView>
  </sheetViews>
  <sheetFormatPr defaultRowHeight="20.100000000000001" customHeight="1"/>
  <cols>
    <col min="1" max="1" width="3.7109375" style="2" customWidth="1"/>
    <col min="2" max="8" width="5.85546875" style="2" customWidth="1"/>
    <col min="9" max="9" width="6.7109375" style="2" customWidth="1"/>
    <col min="10" max="10" width="0.85546875" style="2" customWidth="1"/>
    <col min="11" max="11" width="4.28515625" style="2" customWidth="1"/>
    <col min="12" max="12" width="9.7109375" style="2" customWidth="1"/>
    <col min="13" max="13" width="11.7109375" style="2" customWidth="1"/>
    <col min="14" max="18" width="2" style="2" customWidth="1"/>
    <col min="19" max="19" width="12.7109375" style="2" customWidth="1"/>
    <col min="20" max="20" width="8.7109375" style="2" customWidth="1"/>
    <col min="21" max="21" width="10.7109375" style="2" customWidth="1"/>
    <col min="22" max="28" width="5.85546875" style="2" customWidth="1"/>
    <col min="29" max="29" width="6.7109375" style="2" customWidth="1"/>
    <col min="30" max="30" width="0.85546875" style="2" customWidth="1"/>
    <col min="31" max="31" width="4.28515625" style="2" customWidth="1"/>
    <col min="32" max="32" width="9.7109375" style="2" customWidth="1"/>
    <col min="33" max="33" width="11.7109375" style="2" customWidth="1"/>
    <col min="34" max="38" width="2" style="2" customWidth="1"/>
    <col min="39" max="39" width="2.7109375" style="2" customWidth="1"/>
    <col min="40" max="40" width="9.140625" style="2"/>
    <col min="41" max="41" width="3" style="2" customWidth="1"/>
    <col min="42" max="16384" width="9.140625" style="2"/>
  </cols>
  <sheetData>
    <row r="1" spans="1:48" ht="20.100000000000001" customHeight="1" thickTop="1" thickBot="1">
      <c r="A1" s="41" t="s">
        <v>21</v>
      </c>
      <c r="S1" s="66" t="s">
        <v>27</v>
      </c>
      <c r="T1" s="102">
        <v>8</v>
      </c>
      <c r="U1" s="67" t="s">
        <v>28</v>
      </c>
      <c r="AR1" s="103"/>
      <c r="AS1" s="103"/>
      <c r="AT1" s="103"/>
      <c r="AU1" s="103"/>
      <c r="AV1" s="103"/>
    </row>
    <row r="2" spans="1:48" ht="20.100000000000001" customHeight="1" thickTop="1">
      <c r="B2" s="366" t="s">
        <v>8</v>
      </c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T2" s="100" t="s">
        <v>41</v>
      </c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R2" s="359"/>
      <c r="AS2" s="359"/>
      <c r="AT2" s="359"/>
      <c r="AU2" s="359"/>
      <c r="AV2" s="359"/>
    </row>
    <row r="3" spans="1:48" ht="20.100000000000001" customHeight="1">
      <c r="V3" s="366" t="s">
        <v>14</v>
      </c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R3" s="359"/>
      <c r="AS3" s="359"/>
      <c r="AT3" s="359"/>
      <c r="AU3" s="359"/>
      <c r="AV3" s="359"/>
    </row>
    <row r="4" spans="1:48" ht="20.100000000000001" customHeight="1">
      <c r="L4" s="422">
        <v>42461</v>
      </c>
      <c r="M4" s="422"/>
      <c r="N4" s="422"/>
      <c r="O4" s="422"/>
      <c r="P4" s="422"/>
      <c r="Q4" s="422"/>
      <c r="R4" s="422"/>
      <c r="S4" s="46"/>
      <c r="T4" s="46"/>
      <c r="AG4" s="368"/>
      <c r="AH4" s="368"/>
      <c r="AI4" s="368"/>
      <c r="AJ4" s="368"/>
      <c r="AK4" s="368"/>
      <c r="AL4" s="368"/>
      <c r="AR4" s="359"/>
      <c r="AS4" s="359"/>
      <c r="AT4" s="359"/>
      <c r="AU4" s="359"/>
      <c r="AV4" s="359"/>
    </row>
    <row r="5" spans="1:48" ht="20.100000000000001" customHeight="1">
      <c r="AF5" s="422">
        <v>42461</v>
      </c>
      <c r="AG5" s="422"/>
      <c r="AH5" s="422"/>
      <c r="AI5" s="422"/>
      <c r="AJ5" s="422"/>
      <c r="AK5" s="422"/>
      <c r="AL5" s="422"/>
    </row>
    <row r="6" spans="1:48" ht="20.100000000000001" customHeight="1">
      <c r="B6" s="2" t="s">
        <v>5</v>
      </c>
      <c r="V6" s="2" t="s">
        <v>5</v>
      </c>
    </row>
    <row r="7" spans="1:48" ht="20.100000000000001" customHeight="1">
      <c r="K7" s="423">
        <v>6752395</v>
      </c>
      <c r="L7" s="423"/>
    </row>
    <row r="8" spans="1:48" ht="20.100000000000001" customHeight="1">
      <c r="H8" s="424" t="s">
        <v>40</v>
      </c>
      <c r="I8" s="424"/>
      <c r="J8" s="424"/>
      <c r="K8" s="425" t="str">
        <f>+AE10</f>
        <v>兵庫県加西市北条町横尾1000番地</v>
      </c>
      <c r="L8" s="425"/>
      <c r="M8" s="425"/>
      <c r="N8" s="425"/>
      <c r="O8" s="425"/>
      <c r="P8" s="425"/>
      <c r="Q8" s="425"/>
      <c r="R8" s="425"/>
      <c r="S8" s="61"/>
      <c r="T8" s="61"/>
      <c r="V8" s="360" t="s">
        <v>12</v>
      </c>
      <c r="W8" s="360"/>
      <c r="X8" s="109"/>
      <c r="Y8" s="112" t="s">
        <v>26</v>
      </c>
      <c r="Z8" s="33"/>
      <c r="AA8" s="33"/>
      <c r="AB8" s="3"/>
      <c r="AC8" s="3"/>
      <c r="AD8" s="3"/>
      <c r="AE8" s="3"/>
      <c r="AF8" s="3"/>
      <c r="AG8" s="3"/>
    </row>
    <row r="9" spans="1:48" ht="20.100000000000001" customHeight="1">
      <c r="H9" s="361" t="s">
        <v>39</v>
      </c>
      <c r="I9" s="361"/>
      <c r="J9" s="361"/>
      <c r="K9" s="426" t="str">
        <f>+AE11</f>
        <v>加西市株式会社</v>
      </c>
      <c r="L9" s="426"/>
      <c r="M9" s="426"/>
      <c r="N9" s="426"/>
      <c r="O9" s="426"/>
      <c r="P9" s="426"/>
      <c r="Q9" s="426"/>
      <c r="R9" s="426"/>
      <c r="S9" s="105"/>
      <c r="T9" s="105"/>
      <c r="AE9" s="423">
        <v>6752395</v>
      </c>
      <c r="AF9" s="423"/>
    </row>
    <row r="10" spans="1:48" ht="20.100000000000001" customHeight="1">
      <c r="H10" s="361"/>
      <c r="I10" s="361"/>
      <c r="J10" s="361"/>
      <c r="K10" s="389"/>
      <c r="L10" s="389"/>
      <c r="M10" s="389"/>
      <c r="N10" s="389"/>
      <c r="O10" s="389"/>
      <c r="P10" s="389"/>
      <c r="Q10" s="389"/>
      <c r="R10" s="389"/>
      <c r="S10" s="105"/>
      <c r="T10" s="105"/>
      <c r="AB10" s="424" t="s">
        <v>24</v>
      </c>
      <c r="AC10" s="424"/>
      <c r="AD10" s="424"/>
      <c r="AE10" s="389" t="s">
        <v>16</v>
      </c>
      <c r="AF10" s="389"/>
      <c r="AG10" s="389"/>
      <c r="AH10" s="389"/>
      <c r="AI10" s="389"/>
      <c r="AJ10" s="389"/>
      <c r="AK10" s="389"/>
      <c r="AL10" s="389"/>
    </row>
    <row r="11" spans="1:48" ht="20.100000000000001" customHeight="1">
      <c r="H11" s="104"/>
      <c r="I11" s="104"/>
      <c r="J11" s="104"/>
      <c r="K11" s="420" t="str">
        <f>AE13</f>
        <v>℡ 0790-42-8760　　FAX 0790-42-5992</v>
      </c>
      <c r="L11" s="420"/>
      <c r="M11" s="420"/>
      <c r="N11" s="420"/>
      <c r="O11" s="420"/>
      <c r="P11" s="420"/>
      <c r="Q11" s="420"/>
      <c r="R11" s="420"/>
      <c r="S11" s="63"/>
      <c r="T11" s="63"/>
      <c r="AB11" s="361" t="s">
        <v>25</v>
      </c>
      <c r="AC11" s="361"/>
      <c r="AD11" s="361"/>
      <c r="AE11" s="388" t="s">
        <v>17</v>
      </c>
      <c r="AF11" s="388"/>
      <c r="AG11" s="388"/>
      <c r="AH11" s="388"/>
      <c r="AI11" s="388"/>
      <c r="AJ11" s="388"/>
      <c r="AK11" s="388"/>
      <c r="AL11" s="388"/>
    </row>
    <row r="12" spans="1:48" ht="20.100000000000001" customHeight="1">
      <c r="H12" s="361" t="s">
        <v>38</v>
      </c>
      <c r="I12" s="361"/>
      <c r="J12" s="361"/>
      <c r="K12" s="402" t="s">
        <v>37</v>
      </c>
      <c r="L12" s="402"/>
      <c r="M12" s="402"/>
      <c r="N12" s="402"/>
      <c r="O12" s="402"/>
      <c r="P12" s="402"/>
      <c r="Q12" s="402"/>
      <c r="R12" s="402"/>
      <c r="S12" s="47"/>
      <c r="T12" s="47"/>
      <c r="AB12" s="361"/>
      <c r="AC12" s="361"/>
      <c r="AD12" s="361"/>
      <c r="AE12" s="389"/>
      <c r="AF12" s="389"/>
      <c r="AG12" s="389"/>
      <c r="AH12" s="389"/>
      <c r="AI12" s="389"/>
      <c r="AJ12" s="389"/>
      <c r="AK12" s="389"/>
      <c r="AL12" s="389"/>
    </row>
    <row r="13" spans="1:48" ht="20.100000000000001" customHeight="1">
      <c r="H13" s="361"/>
      <c r="I13" s="361"/>
      <c r="J13" s="361"/>
      <c r="K13" s="403"/>
      <c r="L13" s="403"/>
      <c r="M13" s="403"/>
      <c r="N13" s="403"/>
      <c r="O13" s="403"/>
      <c r="P13" s="403"/>
      <c r="Q13" s="403"/>
      <c r="R13" s="403"/>
      <c r="S13" s="47"/>
      <c r="T13" s="47"/>
      <c r="AC13" s="20"/>
      <c r="AD13" s="60"/>
      <c r="AE13" s="421" t="s">
        <v>13</v>
      </c>
      <c r="AF13" s="421"/>
      <c r="AG13" s="421"/>
      <c r="AH13" s="421"/>
      <c r="AI13" s="421"/>
      <c r="AJ13" s="421"/>
      <c r="AK13" s="421"/>
      <c r="AL13" s="421"/>
    </row>
    <row r="14" spans="1:48" ht="20.100000000000001" customHeight="1">
      <c r="H14" s="361"/>
      <c r="I14" s="361"/>
      <c r="J14" s="361"/>
      <c r="K14" s="403"/>
      <c r="L14" s="403"/>
      <c r="M14" s="403"/>
      <c r="N14" s="403"/>
      <c r="O14" s="403"/>
      <c r="P14" s="403"/>
      <c r="Q14" s="403"/>
      <c r="R14" s="403"/>
      <c r="S14" s="47"/>
      <c r="T14" s="47"/>
      <c r="AD14" s="5"/>
      <c r="AE14" s="5"/>
    </row>
    <row r="15" spans="1:48" ht="20.100000000000001" customHeight="1">
      <c r="B15" s="109" t="s">
        <v>6</v>
      </c>
      <c r="C15" s="109"/>
      <c r="D15" s="415">
        <f>+Y15</f>
        <v>2649456</v>
      </c>
      <c r="E15" s="415"/>
      <c r="F15" s="415"/>
      <c r="G15" s="415"/>
      <c r="H15" s="415"/>
      <c r="I15" s="415"/>
      <c r="V15" s="416" t="s">
        <v>18</v>
      </c>
      <c r="W15" s="416"/>
      <c r="X15" s="416"/>
      <c r="Y15" s="417">
        <f>+AG40</f>
        <v>2649456</v>
      </c>
      <c r="Z15" s="417"/>
      <c r="AA15" s="417"/>
      <c r="AB15" s="417"/>
      <c r="AC15" s="417"/>
      <c r="AD15" s="417"/>
      <c r="AE15" s="21"/>
      <c r="AG15" s="20"/>
    </row>
    <row r="16" spans="1:48" ht="20.100000000000001" customHeight="1">
      <c r="B16" s="70" t="s">
        <v>36</v>
      </c>
      <c r="C16" s="70"/>
      <c r="D16" s="113" t="str">
        <f>+Y8</f>
        <v>水道用本管材料</v>
      </c>
      <c r="E16" s="68"/>
      <c r="F16" s="68"/>
      <c r="G16" s="68"/>
      <c r="H16" s="68"/>
      <c r="I16" s="68"/>
      <c r="J16" s="3"/>
      <c r="K16" s="3"/>
      <c r="L16" s="3"/>
      <c r="M16" s="3"/>
      <c r="V16" s="418"/>
      <c r="W16" s="418"/>
      <c r="X16" s="418"/>
      <c r="Y16" s="35"/>
      <c r="Z16" s="35"/>
      <c r="AA16" s="35"/>
      <c r="AB16" s="35"/>
      <c r="AC16" s="35"/>
      <c r="AD16" s="35"/>
      <c r="AE16" s="356" t="s">
        <v>19</v>
      </c>
      <c r="AF16" s="356"/>
      <c r="AG16" s="363"/>
      <c r="AH16" s="363"/>
      <c r="AI16" s="363"/>
      <c r="AJ16" s="363"/>
      <c r="AK16" s="363"/>
      <c r="AL16" s="363"/>
    </row>
    <row r="17" spans="1:38" ht="20.100000000000001" customHeight="1">
      <c r="B17" s="37" t="s">
        <v>20</v>
      </c>
      <c r="C17" s="37"/>
      <c r="D17" s="114" t="str">
        <f>+X17</f>
        <v>加西市役所別棟１Ｆ 駐車場内倉庫</v>
      </c>
      <c r="E17" s="69"/>
      <c r="F17" s="69"/>
      <c r="G17" s="69"/>
      <c r="H17" s="69"/>
      <c r="I17" s="69"/>
      <c r="J17" s="39"/>
      <c r="K17" s="39"/>
      <c r="L17" s="39"/>
      <c r="M17" s="39"/>
      <c r="V17" s="364" t="s">
        <v>20</v>
      </c>
      <c r="W17" s="364"/>
      <c r="X17" s="42" t="s">
        <v>42</v>
      </c>
      <c r="Y17" s="38"/>
      <c r="Z17" s="38"/>
      <c r="AA17" s="38"/>
      <c r="AB17" s="38"/>
      <c r="AC17" s="38"/>
      <c r="AD17" s="34"/>
      <c r="AE17" s="357"/>
      <c r="AF17" s="357"/>
      <c r="AG17" s="419">
        <v>42461</v>
      </c>
      <c r="AH17" s="419"/>
      <c r="AI17" s="419"/>
      <c r="AJ17" s="419"/>
      <c r="AK17" s="419"/>
      <c r="AL17" s="419"/>
    </row>
    <row r="18" spans="1:38" ht="20.100000000000001" customHeight="1">
      <c r="B18" s="19" t="s">
        <v>9</v>
      </c>
      <c r="V18" s="19" t="s">
        <v>9</v>
      </c>
    </row>
    <row r="19" spans="1:38" ht="20.100000000000001" customHeight="1">
      <c r="B19" s="339" t="s">
        <v>22</v>
      </c>
      <c r="C19" s="329"/>
      <c r="D19" s="329"/>
      <c r="E19" s="329"/>
      <c r="F19" s="329"/>
      <c r="G19" s="329"/>
      <c r="H19" s="329"/>
      <c r="I19" s="107" t="s">
        <v>1</v>
      </c>
      <c r="J19" s="340" t="s">
        <v>3</v>
      </c>
      <c r="K19" s="329"/>
      <c r="L19" s="107" t="s">
        <v>0</v>
      </c>
      <c r="M19" s="106" t="s">
        <v>2</v>
      </c>
      <c r="N19" s="328" t="s">
        <v>4</v>
      </c>
      <c r="O19" s="329"/>
      <c r="P19" s="329"/>
      <c r="Q19" s="329"/>
      <c r="R19" s="330"/>
      <c r="S19" s="64"/>
      <c r="T19" s="64"/>
      <c r="V19" s="339" t="s">
        <v>22</v>
      </c>
      <c r="W19" s="329"/>
      <c r="X19" s="329"/>
      <c r="Y19" s="329"/>
      <c r="Z19" s="329"/>
      <c r="AA19" s="329"/>
      <c r="AB19" s="329"/>
      <c r="AC19" s="107" t="s">
        <v>1</v>
      </c>
      <c r="AD19" s="340" t="s">
        <v>3</v>
      </c>
      <c r="AE19" s="329"/>
      <c r="AF19" s="107" t="s">
        <v>0</v>
      </c>
      <c r="AG19" s="106" t="s">
        <v>2</v>
      </c>
      <c r="AH19" s="328" t="s">
        <v>4</v>
      </c>
      <c r="AI19" s="329"/>
      <c r="AJ19" s="329"/>
      <c r="AK19" s="329"/>
      <c r="AL19" s="330"/>
    </row>
    <row r="20" spans="1:38" ht="20.100000000000001" customHeight="1">
      <c r="A20" s="2">
        <f>ROW()-19</f>
        <v>1</v>
      </c>
      <c r="B20" s="75" t="str">
        <f t="shared" ref="B20:B37" si="0">IF(V20="","",V20)</f>
        <v>鋳鉄管φ250 GX</v>
      </c>
      <c r="C20" s="76"/>
      <c r="D20" s="51"/>
      <c r="E20" s="51"/>
      <c r="F20" s="51"/>
      <c r="G20" s="51"/>
      <c r="H20" s="52"/>
      <c r="I20" s="53">
        <f t="shared" ref="I20:L38" si="1">IF(AC20="","",AC20)</f>
        <v>20</v>
      </c>
      <c r="J20" s="413" t="str">
        <f t="shared" si="1"/>
        <v>本</v>
      </c>
      <c r="K20" s="414" t="str">
        <f t="shared" si="1"/>
        <v/>
      </c>
      <c r="L20" s="54">
        <f>IF(AF20="","",AF20)</f>
        <v>35000</v>
      </c>
      <c r="M20" s="54">
        <f t="shared" ref="M20:N38" si="2">IF(AG20="","",AG20)</f>
        <v>700000</v>
      </c>
      <c r="N20" s="115" t="str">
        <f t="shared" si="2"/>
        <v/>
      </c>
      <c r="O20" s="116"/>
      <c r="P20" s="116"/>
      <c r="Q20" s="116"/>
      <c r="R20" s="117"/>
      <c r="S20" s="65"/>
      <c r="T20" s="65"/>
      <c r="V20" s="71" t="s">
        <v>29</v>
      </c>
      <c r="W20" s="72"/>
      <c r="X20" s="25"/>
      <c r="Y20" s="25"/>
      <c r="Z20" s="25"/>
      <c r="AA20" s="25"/>
      <c r="AB20" s="26"/>
      <c r="AC20" s="49">
        <v>20</v>
      </c>
      <c r="AD20" s="384" t="s">
        <v>32</v>
      </c>
      <c r="AE20" s="385"/>
      <c r="AF20" s="23">
        <v>35000</v>
      </c>
      <c r="AG20" s="23">
        <f>AC20*AF20</f>
        <v>700000</v>
      </c>
      <c r="AH20" s="115"/>
      <c r="AI20" s="116"/>
      <c r="AJ20" s="116"/>
      <c r="AK20" s="116"/>
      <c r="AL20" s="117"/>
    </row>
    <row r="21" spans="1:38" ht="20.100000000000001" customHeight="1">
      <c r="A21" s="2">
        <f t="shared" ref="A21:A40" si="3">ROW()-19</f>
        <v>2</v>
      </c>
      <c r="B21" s="77" t="str">
        <f t="shared" si="0"/>
        <v>鋳鉄管φ150 GX</v>
      </c>
      <c r="C21" s="78"/>
      <c r="D21" s="56"/>
      <c r="E21" s="56"/>
      <c r="F21" s="56"/>
      <c r="G21" s="56"/>
      <c r="H21" s="57"/>
      <c r="I21" s="53">
        <f t="shared" si="1"/>
        <v>10</v>
      </c>
      <c r="J21" s="411" t="str">
        <f t="shared" si="1"/>
        <v>本</v>
      </c>
      <c r="K21" s="412" t="str">
        <f t="shared" si="1"/>
        <v/>
      </c>
      <c r="L21" s="54">
        <f t="shared" si="1"/>
        <v>25320</v>
      </c>
      <c r="M21" s="54">
        <f t="shared" si="2"/>
        <v>253200</v>
      </c>
      <c r="N21" s="118" t="str">
        <f t="shared" si="2"/>
        <v>単価契約品</v>
      </c>
      <c r="O21" s="119"/>
      <c r="P21" s="119"/>
      <c r="Q21" s="119"/>
      <c r="R21" s="120"/>
      <c r="S21" s="65"/>
      <c r="T21" s="65"/>
      <c r="V21" s="73" t="s">
        <v>30</v>
      </c>
      <c r="W21" s="74"/>
      <c r="X21" s="27"/>
      <c r="Y21" s="27"/>
      <c r="Z21" s="27"/>
      <c r="AA21" s="27"/>
      <c r="AB21" s="28"/>
      <c r="AC21" s="49">
        <v>10</v>
      </c>
      <c r="AD21" s="382" t="s">
        <v>32</v>
      </c>
      <c r="AE21" s="383"/>
      <c r="AF21" s="23">
        <v>25320</v>
      </c>
      <c r="AG21" s="23">
        <f>IF(AC21="","",AC21*AF21)</f>
        <v>253200</v>
      </c>
      <c r="AH21" s="118" t="s">
        <v>43</v>
      </c>
      <c r="AI21" s="119"/>
      <c r="AJ21" s="119"/>
      <c r="AK21" s="119"/>
      <c r="AL21" s="120"/>
    </row>
    <row r="22" spans="1:38" ht="20.100000000000001" customHeight="1">
      <c r="A22" s="2">
        <f t="shared" si="3"/>
        <v>3</v>
      </c>
      <c r="B22" s="77" t="str">
        <f t="shared" si="0"/>
        <v>サドル付分水栓 鋳鉄管用 φ250×φ25</v>
      </c>
      <c r="C22" s="78"/>
      <c r="D22" s="56"/>
      <c r="E22" s="56"/>
      <c r="F22" s="56"/>
      <c r="G22" s="56"/>
      <c r="H22" s="57"/>
      <c r="I22" s="53">
        <f t="shared" si="1"/>
        <v>4</v>
      </c>
      <c r="J22" s="411" t="str">
        <f t="shared" si="1"/>
        <v>個</v>
      </c>
      <c r="K22" s="412" t="str">
        <f t="shared" si="1"/>
        <v/>
      </c>
      <c r="L22" s="54">
        <f t="shared" si="1"/>
        <v>125000</v>
      </c>
      <c r="M22" s="54">
        <f t="shared" si="2"/>
        <v>500000</v>
      </c>
      <c r="N22" s="118" t="str">
        <f t="shared" si="2"/>
        <v/>
      </c>
      <c r="O22" s="119"/>
      <c r="P22" s="119"/>
      <c r="Q22" s="119"/>
      <c r="R22" s="120"/>
      <c r="S22" s="65"/>
      <c r="T22" s="65"/>
      <c r="V22" s="73" t="s">
        <v>31</v>
      </c>
      <c r="W22" s="74"/>
      <c r="X22" s="27"/>
      <c r="Y22" s="27"/>
      <c r="Z22" s="27"/>
      <c r="AA22" s="27"/>
      <c r="AB22" s="28"/>
      <c r="AC22" s="49">
        <v>4</v>
      </c>
      <c r="AD22" s="382" t="s">
        <v>33</v>
      </c>
      <c r="AE22" s="383"/>
      <c r="AF22" s="23">
        <v>125000</v>
      </c>
      <c r="AG22" s="23">
        <f t="shared" ref="AG22:AG37" si="4">IF(AC22="","",AC22*AF22)</f>
        <v>500000</v>
      </c>
      <c r="AH22" s="118"/>
      <c r="AI22" s="119"/>
      <c r="AJ22" s="119"/>
      <c r="AK22" s="119"/>
      <c r="AL22" s="120"/>
    </row>
    <row r="23" spans="1:38" ht="20.100000000000001" customHeight="1">
      <c r="A23" s="2">
        <f t="shared" si="3"/>
        <v>4</v>
      </c>
      <c r="B23" s="77" t="str">
        <f t="shared" si="0"/>
        <v>サドル付分水栓 鋳鉄管用 φ150×φ25</v>
      </c>
      <c r="C23" s="78"/>
      <c r="D23" s="56"/>
      <c r="E23" s="56"/>
      <c r="F23" s="56"/>
      <c r="G23" s="56"/>
      <c r="H23" s="57"/>
      <c r="I23" s="53">
        <f t="shared" si="1"/>
        <v>10</v>
      </c>
      <c r="J23" s="411" t="str">
        <f t="shared" si="1"/>
        <v>個</v>
      </c>
      <c r="K23" s="412" t="str">
        <f t="shared" si="1"/>
        <v/>
      </c>
      <c r="L23" s="54">
        <f t="shared" si="1"/>
        <v>100000</v>
      </c>
      <c r="M23" s="54">
        <f t="shared" si="2"/>
        <v>1000000</v>
      </c>
      <c r="N23" s="118" t="str">
        <f t="shared" si="2"/>
        <v/>
      </c>
      <c r="O23" s="119"/>
      <c r="P23" s="119"/>
      <c r="Q23" s="119"/>
      <c r="R23" s="120"/>
      <c r="S23" s="65"/>
      <c r="T23" s="65"/>
      <c r="V23" s="73" t="s">
        <v>35</v>
      </c>
      <c r="W23" s="74"/>
      <c r="X23" s="27"/>
      <c r="Y23" s="27"/>
      <c r="Z23" s="27"/>
      <c r="AA23" s="27"/>
      <c r="AB23" s="28"/>
      <c r="AC23" s="49">
        <v>10</v>
      </c>
      <c r="AD23" s="382" t="s">
        <v>33</v>
      </c>
      <c r="AE23" s="383"/>
      <c r="AF23" s="23">
        <v>100000</v>
      </c>
      <c r="AG23" s="23">
        <f t="shared" si="4"/>
        <v>1000000</v>
      </c>
      <c r="AH23" s="118"/>
      <c r="AI23" s="119"/>
      <c r="AJ23" s="119"/>
      <c r="AK23" s="119"/>
      <c r="AL23" s="120"/>
    </row>
    <row r="24" spans="1:38" ht="20.100000000000001" customHeight="1">
      <c r="A24" s="2">
        <f t="shared" si="3"/>
        <v>5</v>
      </c>
      <c r="B24" s="77" t="str">
        <f t="shared" si="0"/>
        <v/>
      </c>
      <c r="C24" s="78"/>
      <c r="D24" s="56"/>
      <c r="E24" s="56"/>
      <c r="F24" s="56"/>
      <c r="G24" s="56"/>
      <c r="H24" s="57"/>
      <c r="I24" s="53" t="str">
        <f t="shared" si="1"/>
        <v/>
      </c>
      <c r="J24" s="411" t="str">
        <f t="shared" si="1"/>
        <v/>
      </c>
      <c r="K24" s="412" t="str">
        <f t="shared" si="1"/>
        <v/>
      </c>
      <c r="L24" s="54" t="str">
        <f t="shared" si="1"/>
        <v/>
      </c>
      <c r="M24" s="54" t="str">
        <f t="shared" si="2"/>
        <v/>
      </c>
      <c r="N24" s="118" t="str">
        <f t="shared" si="2"/>
        <v/>
      </c>
      <c r="O24" s="119"/>
      <c r="P24" s="119"/>
      <c r="Q24" s="119"/>
      <c r="R24" s="120"/>
      <c r="S24" s="65"/>
      <c r="T24" s="65"/>
      <c r="V24" s="73"/>
      <c r="W24" s="74"/>
      <c r="X24" s="27"/>
      <c r="Y24" s="27"/>
      <c r="Z24" s="27"/>
      <c r="AA24" s="27"/>
      <c r="AB24" s="28"/>
      <c r="AC24" s="49"/>
      <c r="AD24" s="382"/>
      <c r="AE24" s="383"/>
      <c r="AF24" s="23"/>
      <c r="AG24" s="23" t="str">
        <f t="shared" si="4"/>
        <v/>
      </c>
      <c r="AH24" s="118"/>
      <c r="AI24" s="119"/>
      <c r="AJ24" s="119"/>
      <c r="AK24" s="119"/>
      <c r="AL24" s="120"/>
    </row>
    <row r="25" spans="1:38" ht="20.100000000000001" customHeight="1">
      <c r="A25" s="2">
        <f t="shared" si="3"/>
        <v>6</v>
      </c>
      <c r="B25" s="77" t="str">
        <f t="shared" si="0"/>
        <v/>
      </c>
      <c r="C25" s="78"/>
      <c r="D25" s="56"/>
      <c r="E25" s="56"/>
      <c r="F25" s="56"/>
      <c r="G25" s="56"/>
      <c r="H25" s="57"/>
      <c r="I25" s="53" t="str">
        <f t="shared" si="1"/>
        <v/>
      </c>
      <c r="J25" s="411" t="str">
        <f t="shared" si="1"/>
        <v/>
      </c>
      <c r="K25" s="412" t="str">
        <f t="shared" si="1"/>
        <v/>
      </c>
      <c r="L25" s="54" t="str">
        <f t="shared" si="1"/>
        <v/>
      </c>
      <c r="M25" s="54" t="str">
        <f t="shared" si="2"/>
        <v/>
      </c>
      <c r="N25" s="118" t="str">
        <f t="shared" si="2"/>
        <v/>
      </c>
      <c r="O25" s="119"/>
      <c r="P25" s="119"/>
      <c r="Q25" s="119"/>
      <c r="R25" s="120"/>
      <c r="S25" s="65"/>
      <c r="T25" s="65"/>
      <c r="V25" s="73"/>
      <c r="W25" s="74"/>
      <c r="X25" s="27"/>
      <c r="Y25" s="27"/>
      <c r="Z25" s="27"/>
      <c r="AA25" s="27"/>
      <c r="AB25" s="28"/>
      <c r="AC25" s="49"/>
      <c r="AD25" s="382"/>
      <c r="AE25" s="383"/>
      <c r="AF25" s="23"/>
      <c r="AG25" s="23" t="str">
        <f t="shared" si="4"/>
        <v/>
      </c>
      <c r="AH25" s="118"/>
      <c r="AI25" s="119"/>
      <c r="AJ25" s="119"/>
      <c r="AK25" s="119"/>
      <c r="AL25" s="120"/>
    </row>
    <row r="26" spans="1:38" ht="20.100000000000001" customHeight="1">
      <c r="A26" s="2">
        <f t="shared" si="3"/>
        <v>7</v>
      </c>
      <c r="B26" s="77" t="str">
        <f t="shared" si="0"/>
        <v/>
      </c>
      <c r="C26" s="78"/>
      <c r="D26" s="56"/>
      <c r="E26" s="56"/>
      <c r="F26" s="56"/>
      <c r="G26" s="56"/>
      <c r="H26" s="57"/>
      <c r="I26" s="53" t="str">
        <f t="shared" si="1"/>
        <v/>
      </c>
      <c r="J26" s="411" t="str">
        <f t="shared" si="1"/>
        <v/>
      </c>
      <c r="K26" s="412" t="str">
        <f t="shared" si="1"/>
        <v/>
      </c>
      <c r="L26" s="54" t="str">
        <f t="shared" si="1"/>
        <v/>
      </c>
      <c r="M26" s="54" t="str">
        <f t="shared" si="2"/>
        <v/>
      </c>
      <c r="N26" s="118" t="str">
        <f t="shared" si="2"/>
        <v/>
      </c>
      <c r="O26" s="119"/>
      <c r="P26" s="119"/>
      <c r="Q26" s="119"/>
      <c r="R26" s="120"/>
      <c r="S26" s="65"/>
      <c r="T26" s="65"/>
      <c r="V26" s="73"/>
      <c r="W26" s="74"/>
      <c r="X26" s="27"/>
      <c r="Y26" s="27"/>
      <c r="Z26" s="27"/>
      <c r="AA26" s="27"/>
      <c r="AB26" s="28"/>
      <c r="AC26" s="49"/>
      <c r="AD26" s="382"/>
      <c r="AE26" s="383"/>
      <c r="AF26" s="23"/>
      <c r="AG26" s="23" t="str">
        <f t="shared" si="4"/>
        <v/>
      </c>
      <c r="AH26" s="118"/>
      <c r="AI26" s="119"/>
      <c r="AJ26" s="119"/>
      <c r="AK26" s="119"/>
      <c r="AL26" s="120"/>
    </row>
    <row r="27" spans="1:38" ht="20.100000000000001" customHeight="1">
      <c r="A27" s="2">
        <f t="shared" si="3"/>
        <v>8</v>
      </c>
      <c r="B27" s="77" t="str">
        <f t="shared" si="0"/>
        <v/>
      </c>
      <c r="C27" s="78"/>
      <c r="D27" s="56"/>
      <c r="E27" s="56"/>
      <c r="F27" s="56"/>
      <c r="G27" s="56"/>
      <c r="H27" s="57"/>
      <c r="I27" s="53" t="str">
        <f t="shared" si="1"/>
        <v/>
      </c>
      <c r="J27" s="411" t="str">
        <f t="shared" si="1"/>
        <v/>
      </c>
      <c r="K27" s="412" t="str">
        <f t="shared" si="1"/>
        <v/>
      </c>
      <c r="L27" s="54" t="str">
        <f t="shared" si="1"/>
        <v/>
      </c>
      <c r="M27" s="54" t="str">
        <f t="shared" si="2"/>
        <v/>
      </c>
      <c r="N27" s="118" t="str">
        <f t="shared" si="2"/>
        <v/>
      </c>
      <c r="O27" s="119"/>
      <c r="P27" s="119"/>
      <c r="Q27" s="119"/>
      <c r="R27" s="120"/>
      <c r="S27" s="65"/>
      <c r="T27" s="65"/>
      <c r="V27" s="73"/>
      <c r="W27" s="74"/>
      <c r="X27" s="27"/>
      <c r="Y27" s="27"/>
      <c r="Z27" s="27"/>
      <c r="AA27" s="27"/>
      <c r="AB27" s="28"/>
      <c r="AC27" s="49"/>
      <c r="AD27" s="382"/>
      <c r="AE27" s="383"/>
      <c r="AF27" s="23"/>
      <c r="AG27" s="23" t="str">
        <f t="shared" si="4"/>
        <v/>
      </c>
      <c r="AH27" s="118"/>
      <c r="AI27" s="119"/>
      <c r="AJ27" s="119"/>
      <c r="AK27" s="119"/>
      <c r="AL27" s="120"/>
    </row>
    <row r="28" spans="1:38" ht="20.100000000000001" customHeight="1">
      <c r="A28" s="2">
        <f t="shared" si="3"/>
        <v>9</v>
      </c>
      <c r="B28" s="77" t="str">
        <f t="shared" si="0"/>
        <v/>
      </c>
      <c r="C28" s="78"/>
      <c r="D28" s="56"/>
      <c r="E28" s="56"/>
      <c r="F28" s="56"/>
      <c r="G28" s="56"/>
      <c r="H28" s="57"/>
      <c r="I28" s="53" t="str">
        <f t="shared" si="1"/>
        <v/>
      </c>
      <c r="J28" s="411" t="str">
        <f t="shared" si="1"/>
        <v/>
      </c>
      <c r="K28" s="412" t="str">
        <f t="shared" si="1"/>
        <v/>
      </c>
      <c r="L28" s="54" t="str">
        <f t="shared" si="1"/>
        <v/>
      </c>
      <c r="M28" s="54" t="str">
        <f t="shared" si="2"/>
        <v/>
      </c>
      <c r="N28" s="118" t="str">
        <f t="shared" si="2"/>
        <v/>
      </c>
      <c r="O28" s="119"/>
      <c r="P28" s="119"/>
      <c r="Q28" s="119"/>
      <c r="R28" s="120"/>
      <c r="S28" s="65"/>
      <c r="T28" s="65"/>
      <c r="V28" s="73"/>
      <c r="W28" s="74"/>
      <c r="X28" s="27"/>
      <c r="Y28" s="27"/>
      <c r="Z28" s="27"/>
      <c r="AA28" s="27"/>
      <c r="AB28" s="28"/>
      <c r="AC28" s="49"/>
      <c r="AD28" s="382"/>
      <c r="AE28" s="383"/>
      <c r="AF28" s="23"/>
      <c r="AG28" s="23" t="str">
        <f t="shared" si="4"/>
        <v/>
      </c>
      <c r="AH28" s="118"/>
      <c r="AI28" s="119"/>
      <c r="AJ28" s="119"/>
      <c r="AK28" s="119"/>
      <c r="AL28" s="120"/>
    </row>
    <row r="29" spans="1:38" ht="20.100000000000001" customHeight="1">
      <c r="A29" s="2">
        <f t="shared" si="3"/>
        <v>10</v>
      </c>
      <c r="B29" s="77" t="str">
        <f t="shared" si="0"/>
        <v/>
      </c>
      <c r="C29" s="78"/>
      <c r="D29" s="56"/>
      <c r="E29" s="56"/>
      <c r="F29" s="56"/>
      <c r="G29" s="56"/>
      <c r="H29" s="57"/>
      <c r="I29" s="53" t="str">
        <f t="shared" si="1"/>
        <v/>
      </c>
      <c r="J29" s="411" t="str">
        <f t="shared" si="1"/>
        <v/>
      </c>
      <c r="K29" s="412" t="str">
        <f t="shared" si="1"/>
        <v/>
      </c>
      <c r="L29" s="54" t="str">
        <f t="shared" si="1"/>
        <v/>
      </c>
      <c r="M29" s="54" t="str">
        <f t="shared" si="2"/>
        <v/>
      </c>
      <c r="N29" s="118" t="str">
        <f t="shared" si="2"/>
        <v/>
      </c>
      <c r="O29" s="119"/>
      <c r="P29" s="119"/>
      <c r="Q29" s="119"/>
      <c r="R29" s="120"/>
      <c r="S29" s="65"/>
      <c r="T29" s="65"/>
      <c r="V29" s="73"/>
      <c r="W29" s="74"/>
      <c r="X29" s="27"/>
      <c r="Y29" s="27"/>
      <c r="Z29" s="27"/>
      <c r="AA29" s="27"/>
      <c r="AB29" s="28"/>
      <c r="AC29" s="49"/>
      <c r="AD29" s="382"/>
      <c r="AE29" s="383"/>
      <c r="AF29" s="23"/>
      <c r="AG29" s="23" t="str">
        <f t="shared" si="4"/>
        <v/>
      </c>
      <c r="AH29" s="118"/>
      <c r="AI29" s="119"/>
      <c r="AJ29" s="119"/>
      <c r="AK29" s="119"/>
      <c r="AL29" s="120"/>
    </row>
    <row r="30" spans="1:38" ht="20.100000000000001" customHeight="1">
      <c r="A30" s="2">
        <f t="shared" si="3"/>
        <v>11</v>
      </c>
      <c r="B30" s="77" t="str">
        <f t="shared" si="0"/>
        <v/>
      </c>
      <c r="C30" s="78"/>
      <c r="D30" s="56"/>
      <c r="E30" s="56"/>
      <c r="F30" s="56"/>
      <c r="G30" s="56"/>
      <c r="H30" s="57"/>
      <c r="I30" s="53" t="str">
        <f t="shared" si="1"/>
        <v/>
      </c>
      <c r="J30" s="411" t="str">
        <f t="shared" si="1"/>
        <v/>
      </c>
      <c r="K30" s="412" t="str">
        <f t="shared" si="1"/>
        <v/>
      </c>
      <c r="L30" s="54" t="str">
        <f t="shared" si="1"/>
        <v/>
      </c>
      <c r="M30" s="54" t="str">
        <f t="shared" si="2"/>
        <v/>
      </c>
      <c r="N30" s="118" t="str">
        <f t="shared" si="2"/>
        <v/>
      </c>
      <c r="O30" s="119"/>
      <c r="P30" s="119"/>
      <c r="Q30" s="119"/>
      <c r="R30" s="120"/>
      <c r="S30" s="65"/>
      <c r="T30" s="65"/>
      <c r="V30" s="73"/>
      <c r="W30" s="74"/>
      <c r="X30" s="27"/>
      <c r="Y30" s="27"/>
      <c r="Z30" s="27"/>
      <c r="AA30" s="27"/>
      <c r="AB30" s="28"/>
      <c r="AC30" s="49"/>
      <c r="AD30" s="382"/>
      <c r="AE30" s="383"/>
      <c r="AF30" s="23"/>
      <c r="AG30" s="23" t="str">
        <f t="shared" si="4"/>
        <v/>
      </c>
      <c r="AH30" s="118"/>
      <c r="AI30" s="119"/>
      <c r="AJ30" s="119"/>
      <c r="AK30" s="119"/>
      <c r="AL30" s="120"/>
    </row>
    <row r="31" spans="1:38" ht="20.100000000000001" customHeight="1">
      <c r="A31" s="2">
        <f t="shared" si="3"/>
        <v>12</v>
      </c>
      <c r="B31" s="77" t="str">
        <f t="shared" si="0"/>
        <v/>
      </c>
      <c r="C31" s="78"/>
      <c r="D31" s="56"/>
      <c r="E31" s="56"/>
      <c r="F31" s="56"/>
      <c r="G31" s="56"/>
      <c r="H31" s="57"/>
      <c r="I31" s="53" t="str">
        <f t="shared" si="1"/>
        <v/>
      </c>
      <c r="J31" s="411" t="str">
        <f t="shared" si="1"/>
        <v/>
      </c>
      <c r="K31" s="412" t="str">
        <f t="shared" si="1"/>
        <v/>
      </c>
      <c r="L31" s="54" t="str">
        <f t="shared" si="1"/>
        <v/>
      </c>
      <c r="M31" s="54" t="str">
        <f t="shared" si="2"/>
        <v/>
      </c>
      <c r="N31" s="118" t="str">
        <f t="shared" si="2"/>
        <v/>
      </c>
      <c r="O31" s="119"/>
      <c r="P31" s="119"/>
      <c r="Q31" s="119"/>
      <c r="R31" s="120"/>
      <c r="S31" s="65"/>
      <c r="T31" s="65"/>
      <c r="V31" s="73"/>
      <c r="W31" s="74"/>
      <c r="X31" s="27"/>
      <c r="Y31" s="27"/>
      <c r="Z31" s="27"/>
      <c r="AA31" s="27"/>
      <c r="AB31" s="28"/>
      <c r="AC31" s="49"/>
      <c r="AD31" s="382"/>
      <c r="AE31" s="383"/>
      <c r="AF31" s="23"/>
      <c r="AG31" s="23" t="str">
        <f t="shared" si="4"/>
        <v/>
      </c>
      <c r="AH31" s="118"/>
      <c r="AI31" s="119"/>
      <c r="AJ31" s="119"/>
      <c r="AK31" s="119"/>
      <c r="AL31" s="120"/>
    </row>
    <row r="32" spans="1:38" ht="20.100000000000001" customHeight="1">
      <c r="A32" s="2">
        <f t="shared" si="3"/>
        <v>13</v>
      </c>
      <c r="B32" s="77" t="str">
        <f t="shared" si="0"/>
        <v/>
      </c>
      <c r="C32" s="78"/>
      <c r="D32" s="56"/>
      <c r="E32" s="56"/>
      <c r="F32" s="56"/>
      <c r="G32" s="56"/>
      <c r="H32" s="57"/>
      <c r="I32" s="53" t="str">
        <f t="shared" si="1"/>
        <v/>
      </c>
      <c r="J32" s="411" t="str">
        <f t="shared" si="1"/>
        <v/>
      </c>
      <c r="K32" s="412" t="str">
        <f t="shared" si="1"/>
        <v/>
      </c>
      <c r="L32" s="54" t="str">
        <f t="shared" si="1"/>
        <v/>
      </c>
      <c r="M32" s="54" t="str">
        <f t="shared" si="2"/>
        <v/>
      </c>
      <c r="N32" s="118" t="str">
        <f t="shared" si="2"/>
        <v/>
      </c>
      <c r="O32" s="119"/>
      <c r="P32" s="119"/>
      <c r="Q32" s="119"/>
      <c r="R32" s="120"/>
      <c r="S32" s="65"/>
      <c r="T32" s="65"/>
      <c r="V32" s="73"/>
      <c r="W32" s="74"/>
      <c r="X32" s="27"/>
      <c r="Y32" s="27"/>
      <c r="Z32" s="27"/>
      <c r="AA32" s="27"/>
      <c r="AB32" s="28"/>
      <c r="AC32" s="49"/>
      <c r="AD32" s="382"/>
      <c r="AE32" s="383"/>
      <c r="AF32" s="23"/>
      <c r="AG32" s="23" t="str">
        <f t="shared" si="4"/>
        <v/>
      </c>
      <c r="AH32" s="118"/>
      <c r="AI32" s="119"/>
      <c r="AJ32" s="119"/>
      <c r="AK32" s="119"/>
      <c r="AL32" s="120"/>
    </row>
    <row r="33" spans="1:38" ht="20.100000000000001" customHeight="1">
      <c r="A33" s="2">
        <f t="shared" si="3"/>
        <v>14</v>
      </c>
      <c r="B33" s="77" t="str">
        <f t="shared" si="0"/>
        <v/>
      </c>
      <c r="C33" s="78"/>
      <c r="D33" s="56"/>
      <c r="E33" s="56"/>
      <c r="F33" s="56"/>
      <c r="G33" s="56"/>
      <c r="H33" s="57"/>
      <c r="I33" s="53" t="str">
        <f t="shared" si="1"/>
        <v/>
      </c>
      <c r="J33" s="411" t="str">
        <f t="shared" si="1"/>
        <v/>
      </c>
      <c r="K33" s="412" t="str">
        <f t="shared" si="1"/>
        <v/>
      </c>
      <c r="L33" s="54" t="str">
        <f t="shared" si="1"/>
        <v/>
      </c>
      <c r="M33" s="54" t="str">
        <f t="shared" si="2"/>
        <v/>
      </c>
      <c r="N33" s="118" t="str">
        <f t="shared" si="2"/>
        <v/>
      </c>
      <c r="O33" s="119"/>
      <c r="P33" s="119"/>
      <c r="Q33" s="119"/>
      <c r="R33" s="120"/>
      <c r="S33" s="65"/>
      <c r="T33" s="65"/>
      <c r="V33" s="73"/>
      <c r="W33" s="74"/>
      <c r="X33" s="27"/>
      <c r="Y33" s="27"/>
      <c r="Z33" s="27"/>
      <c r="AA33" s="27"/>
      <c r="AB33" s="28"/>
      <c r="AC33" s="49"/>
      <c r="AD33" s="382"/>
      <c r="AE33" s="383"/>
      <c r="AF33" s="23"/>
      <c r="AG33" s="23" t="str">
        <f t="shared" si="4"/>
        <v/>
      </c>
      <c r="AH33" s="118"/>
      <c r="AI33" s="119"/>
      <c r="AJ33" s="119"/>
      <c r="AK33" s="119"/>
      <c r="AL33" s="120"/>
    </row>
    <row r="34" spans="1:38" ht="20.100000000000001" customHeight="1">
      <c r="A34" s="2">
        <f t="shared" si="3"/>
        <v>15</v>
      </c>
      <c r="B34" s="77" t="str">
        <f t="shared" si="0"/>
        <v/>
      </c>
      <c r="C34" s="78"/>
      <c r="D34" s="56"/>
      <c r="E34" s="56"/>
      <c r="F34" s="56"/>
      <c r="G34" s="56"/>
      <c r="H34" s="57"/>
      <c r="I34" s="53" t="str">
        <f t="shared" si="1"/>
        <v/>
      </c>
      <c r="J34" s="411" t="str">
        <f t="shared" si="1"/>
        <v/>
      </c>
      <c r="K34" s="412" t="str">
        <f t="shared" si="1"/>
        <v/>
      </c>
      <c r="L34" s="54" t="str">
        <f t="shared" si="1"/>
        <v/>
      </c>
      <c r="M34" s="54" t="str">
        <f t="shared" si="2"/>
        <v/>
      </c>
      <c r="N34" s="118"/>
      <c r="O34" s="119"/>
      <c r="P34" s="119"/>
      <c r="Q34" s="119"/>
      <c r="R34" s="120"/>
      <c r="S34" s="65"/>
      <c r="T34" s="65"/>
      <c r="V34" s="73"/>
      <c r="W34" s="74"/>
      <c r="X34" s="27"/>
      <c r="Y34" s="27"/>
      <c r="Z34" s="27"/>
      <c r="AA34" s="27"/>
      <c r="AB34" s="28"/>
      <c r="AC34" s="49"/>
      <c r="AD34" s="382"/>
      <c r="AE34" s="383"/>
      <c r="AF34" s="23"/>
      <c r="AG34" s="23" t="str">
        <f t="shared" si="4"/>
        <v/>
      </c>
      <c r="AH34" s="118"/>
      <c r="AI34" s="119"/>
      <c r="AJ34" s="119"/>
      <c r="AK34" s="119"/>
      <c r="AL34" s="120"/>
    </row>
    <row r="35" spans="1:38" ht="20.100000000000001" customHeight="1">
      <c r="A35" s="2">
        <f t="shared" si="3"/>
        <v>16</v>
      </c>
      <c r="B35" s="77" t="str">
        <f t="shared" si="0"/>
        <v/>
      </c>
      <c r="C35" s="78"/>
      <c r="D35" s="56"/>
      <c r="E35" s="56"/>
      <c r="F35" s="56"/>
      <c r="G35" s="56"/>
      <c r="H35" s="57"/>
      <c r="I35" s="53" t="str">
        <f t="shared" si="1"/>
        <v/>
      </c>
      <c r="J35" s="411" t="str">
        <f t="shared" si="1"/>
        <v/>
      </c>
      <c r="K35" s="412" t="str">
        <f t="shared" si="1"/>
        <v/>
      </c>
      <c r="L35" s="54" t="str">
        <f t="shared" si="1"/>
        <v/>
      </c>
      <c r="M35" s="54" t="str">
        <f t="shared" si="2"/>
        <v/>
      </c>
      <c r="N35" s="118"/>
      <c r="O35" s="119"/>
      <c r="P35" s="119"/>
      <c r="Q35" s="119"/>
      <c r="R35" s="120"/>
      <c r="S35" s="65"/>
      <c r="T35" s="65"/>
      <c r="V35" s="73"/>
      <c r="W35" s="74"/>
      <c r="X35" s="27"/>
      <c r="Y35" s="27"/>
      <c r="Z35" s="27"/>
      <c r="AA35" s="27"/>
      <c r="AB35" s="28"/>
      <c r="AC35" s="49"/>
      <c r="AD35" s="382"/>
      <c r="AE35" s="383"/>
      <c r="AF35" s="23"/>
      <c r="AG35" s="23" t="str">
        <f t="shared" si="4"/>
        <v/>
      </c>
      <c r="AH35" s="118"/>
      <c r="AI35" s="119"/>
      <c r="AJ35" s="119"/>
      <c r="AK35" s="119"/>
      <c r="AL35" s="120"/>
    </row>
    <row r="36" spans="1:38" ht="20.100000000000001" customHeight="1">
      <c r="A36" s="2">
        <f t="shared" si="3"/>
        <v>17</v>
      </c>
      <c r="B36" s="77" t="str">
        <f t="shared" si="0"/>
        <v/>
      </c>
      <c r="C36" s="78"/>
      <c r="D36" s="56"/>
      <c r="E36" s="56"/>
      <c r="F36" s="56"/>
      <c r="G36" s="56"/>
      <c r="H36" s="57"/>
      <c r="I36" s="53" t="str">
        <f t="shared" si="1"/>
        <v/>
      </c>
      <c r="J36" s="411" t="str">
        <f t="shared" si="1"/>
        <v/>
      </c>
      <c r="K36" s="412" t="str">
        <f t="shared" si="1"/>
        <v/>
      </c>
      <c r="L36" s="54" t="str">
        <f t="shared" si="1"/>
        <v/>
      </c>
      <c r="M36" s="54" t="str">
        <f t="shared" si="2"/>
        <v/>
      </c>
      <c r="N36" s="118"/>
      <c r="O36" s="119"/>
      <c r="P36" s="119"/>
      <c r="Q36" s="119"/>
      <c r="R36" s="120"/>
      <c r="S36" s="65"/>
      <c r="T36" s="65"/>
      <c r="V36" s="73"/>
      <c r="W36" s="74"/>
      <c r="X36" s="27"/>
      <c r="Y36" s="27"/>
      <c r="Z36" s="27"/>
      <c r="AA36" s="27"/>
      <c r="AB36" s="28"/>
      <c r="AC36" s="49"/>
      <c r="AD36" s="382"/>
      <c r="AE36" s="383"/>
      <c r="AF36" s="23"/>
      <c r="AG36" s="23" t="str">
        <f t="shared" si="4"/>
        <v/>
      </c>
      <c r="AH36" s="118"/>
      <c r="AI36" s="119"/>
      <c r="AJ36" s="119"/>
      <c r="AK36" s="119"/>
      <c r="AL36" s="120"/>
    </row>
    <row r="37" spans="1:38" ht="20.100000000000001" customHeight="1">
      <c r="A37" s="2">
        <f t="shared" si="3"/>
        <v>18</v>
      </c>
      <c r="B37" s="77" t="str">
        <f t="shared" si="0"/>
        <v/>
      </c>
      <c r="C37" s="78"/>
      <c r="D37" s="56"/>
      <c r="E37" s="56"/>
      <c r="F37" s="56"/>
      <c r="G37" s="56"/>
      <c r="H37" s="57"/>
      <c r="I37" s="53" t="str">
        <f t="shared" si="1"/>
        <v/>
      </c>
      <c r="J37" s="411" t="str">
        <f t="shared" si="1"/>
        <v/>
      </c>
      <c r="K37" s="412" t="str">
        <f t="shared" si="1"/>
        <v/>
      </c>
      <c r="L37" s="54" t="str">
        <f t="shared" si="1"/>
        <v/>
      </c>
      <c r="M37" s="54" t="str">
        <f t="shared" si="2"/>
        <v/>
      </c>
      <c r="N37" s="118" t="str">
        <f t="shared" si="2"/>
        <v/>
      </c>
      <c r="O37" s="119"/>
      <c r="P37" s="119"/>
      <c r="Q37" s="119"/>
      <c r="R37" s="120"/>
      <c r="S37" s="65"/>
      <c r="T37" s="65"/>
      <c r="V37" s="73"/>
      <c r="W37" s="74"/>
      <c r="X37" s="27"/>
      <c r="Y37" s="27"/>
      <c r="Z37" s="27"/>
      <c r="AA37" s="27"/>
      <c r="AB37" s="28"/>
      <c r="AC37" s="49"/>
      <c r="AD37" s="382"/>
      <c r="AE37" s="383"/>
      <c r="AF37" s="23"/>
      <c r="AG37" s="23" t="str">
        <f t="shared" si="4"/>
        <v/>
      </c>
      <c r="AH37" s="118"/>
      <c r="AI37" s="119"/>
      <c r="AJ37" s="119"/>
      <c r="AK37" s="119"/>
      <c r="AL37" s="120"/>
    </row>
    <row r="38" spans="1:38" ht="20.100000000000001" customHeight="1">
      <c r="A38" s="2">
        <f t="shared" si="3"/>
        <v>19</v>
      </c>
      <c r="B38" s="10" t="s">
        <v>10</v>
      </c>
      <c r="C38" s="6"/>
      <c r="D38" s="6"/>
      <c r="E38" s="6"/>
      <c r="F38" s="6"/>
      <c r="G38" s="6"/>
      <c r="H38" s="7"/>
      <c r="I38" s="8" t="str">
        <f t="shared" si="1"/>
        <v/>
      </c>
      <c r="J38" s="343" t="str">
        <f t="shared" si="1"/>
        <v/>
      </c>
      <c r="K38" s="344" t="str">
        <f t="shared" si="1"/>
        <v/>
      </c>
      <c r="L38" s="9" t="str">
        <f t="shared" si="1"/>
        <v/>
      </c>
      <c r="M38" s="22">
        <f t="shared" si="2"/>
        <v>2453200</v>
      </c>
      <c r="N38" s="118" t="str">
        <f t="shared" si="2"/>
        <v/>
      </c>
      <c r="O38" s="119"/>
      <c r="P38" s="119"/>
      <c r="Q38" s="119"/>
      <c r="R38" s="120"/>
      <c r="S38" s="65"/>
      <c r="T38" s="65"/>
      <c r="V38" s="10" t="s">
        <v>10</v>
      </c>
      <c r="W38" s="6"/>
      <c r="X38" s="6"/>
      <c r="Y38" s="6"/>
      <c r="Z38" s="6"/>
      <c r="AA38" s="6"/>
      <c r="AB38" s="7"/>
      <c r="AC38" s="8"/>
      <c r="AD38" s="343"/>
      <c r="AE38" s="344"/>
      <c r="AF38" s="9"/>
      <c r="AG38" s="22">
        <f>IF(AG20=0,SUM(AG44:AG81),SUM(AG20:AG37))</f>
        <v>2453200</v>
      </c>
      <c r="AH38" s="118"/>
      <c r="AI38" s="119" t="str">
        <f t="shared" ref="AI38:AL38" si="5">IF(AZ38="","",AZ38)</f>
        <v/>
      </c>
      <c r="AJ38" s="119" t="str">
        <f t="shared" si="5"/>
        <v/>
      </c>
      <c r="AK38" s="119" t="str">
        <f t="shared" si="5"/>
        <v/>
      </c>
      <c r="AL38" s="120" t="str">
        <f t="shared" si="5"/>
        <v/>
      </c>
    </row>
    <row r="39" spans="1:38" ht="20.100000000000001" customHeight="1">
      <c r="A39" s="2">
        <f t="shared" si="3"/>
        <v>20</v>
      </c>
      <c r="B39" s="10" t="s">
        <v>7</v>
      </c>
      <c r="C39" s="6"/>
      <c r="D39" s="6"/>
      <c r="E39" s="6"/>
      <c r="F39" s="6"/>
      <c r="G39" s="6"/>
      <c r="H39" s="7"/>
      <c r="I39" s="40">
        <f t="shared" ref="I39:N40" si="6">IF(AC39="","",AC39)</f>
        <v>0.08</v>
      </c>
      <c r="J39" s="343" t="str">
        <f t="shared" si="6"/>
        <v/>
      </c>
      <c r="K39" s="344" t="str">
        <f t="shared" si="6"/>
        <v/>
      </c>
      <c r="L39" s="11" t="str">
        <f t="shared" si="6"/>
        <v/>
      </c>
      <c r="M39" s="22">
        <f t="shared" si="6"/>
        <v>196256</v>
      </c>
      <c r="N39" s="372">
        <f t="shared" si="6"/>
        <v>0.08</v>
      </c>
      <c r="O39" s="373"/>
      <c r="P39" s="373" t="str">
        <f t="shared" ref="P39:R40" si="7">IF(AJ39="","",AJ39)</f>
        <v/>
      </c>
      <c r="Q39" s="373" t="str">
        <f t="shared" si="7"/>
        <v/>
      </c>
      <c r="R39" s="374" t="str">
        <f t="shared" si="7"/>
        <v/>
      </c>
      <c r="S39" s="65"/>
      <c r="T39" s="65"/>
      <c r="V39" s="10" t="s">
        <v>7</v>
      </c>
      <c r="W39" s="6"/>
      <c r="X39" s="6"/>
      <c r="Y39" s="6"/>
      <c r="Z39" s="6"/>
      <c r="AA39" s="6"/>
      <c r="AB39" s="7"/>
      <c r="AC39" s="40">
        <f>T1/100</f>
        <v>0.08</v>
      </c>
      <c r="AD39" s="343"/>
      <c r="AE39" s="344"/>
      <c r="AF39" s="11"/>
      <c r="AG39" s="22">
        <f>ROUNDDOWN(AG38*AC39,0)</f>
        <v>196256</v>
      </c>
      <c r="AH39" s="372">
        <f>+AC39</f>
        <v>0.08</v>
      </c>
      <c r="AI39" s="373"/>
      <c r="AJ39" s="373"/>
      <c r="AK39" s="373"/>
      <c r="AL39" s="374"/>
    </row>
    <row r="40" spans="1:38" ht="20.100000000000001" customHeight="1">
      <c r="A40" s="2">
        <f t="shared" si="3"/>
        <v>21</v>
      </c>
      <c r="B40" s="12" t="s">
        <v>11</v>
      </c>
      <c r="C40" s="13"/>
      <c r="D40" s="13"/>
      <c r="E40" s="13"/>
      <c r="F40" s="13"/>
      <c r="G40" s="13"/>
      <c r="H40" s="14"/>
      <c r="I40" s="15" t="str">
        <f t="shared" si="6"/>
        <v/>
      </c>
      <c r="J40" s="337" t="str">
        <f t="shared" si="6"/>
        <v/>
      </c>
      <c r="K40" s="338" t="str">
        <f t="shared" si="6"/>
        <v/>
      </c>
      <c r="L40" s="16" t="str">
        <f t="shared" si="6"/>
        <v/>
      </c>
      <c r="M40" s="24">
        <f t="shared" si="6"/>
        <v>2649456</v>
      </c>
      <c r="N40" s="31" t="str">
        <f t="shared" si="6"/>
        <v/>
      </c>
      <c r="O40" s="32" t="str">
        <f>IF(AI40="","",AI40)</f>
        <v/>
      </c>
      <c r="P40" s="29" t="str">
        <f t="shared" si="7"/>
        <v/>
      </c>
      <c r="Q40" s="29" t="str">
        <f t="shared" si="7"/>
        <v/>
      </c>
      <c r="R40" s="30" t="str">
        <f t="shared" si="7"/>
        <v/>
      </c>
      <c r="S40" s="65"/>
      <c r="T40" s="65"/>
      <c r="V40" s="12" t="s">
        <v>11</v>
      </c>
      <c r="W40" s="13"/>
      <c r="X40" s="13"/>
      <c r="Y40" s="13"/>
      <c r="Z40" s="13"/>
      <c r="AA40" s="13"/>
      <c r="AB40" s="14"/>
      <c r="AC40" s="15"/>
      <c r="AD40" s="337"/>
      <c r="AE40" s="338"/>
      <c r="AF40" s="16"/>
      <c r="AG40" s="24">
        <f>+AG38+AG39</f>
        <v>2649456</v>
      </c>
      <c r="AH40" s="31"/>
      <c r="AI40" s="32" t="str">
        <f>IF(AZ40="","",AZ40)</f>
        <v/>
      </c>
      <c r="AJ40" s="29" t="str">
        <f t="shared" ref="AJ40:AL40" si="8">IF(BA40="","",BA40)</f>
        <v/>
      </c>
      <c r="AK40" s="29" t="str">
        <f t="shared" si="8"/>
        <v/>
      </c>
      <c r="AL40" s="30" t="str">
        <f t="shared" si="8"/>
        <v/>
      </c>
    </row>
    <row r="41" spans="1:38" ht="20.100000000000001" customHeight="1">
      <c r="B41" s="36" t="s">
        <v>15</v>
      </c>
    </row>
    <row r="42" spans="1:38" ht="20.100000000000001" customHeight="1">
      <c r="B42" s="19" t="s">
        <v>23</v>
      </c>
      <c r="V42" s="19" t="s">
        <v>23</v>
      </c>
    </row>
    <row r="43" spans="1:38" ht="20.100000000000001" customHeight="1">
      <c r="B43" s="339" t="s">
        <v>22</v>
      </c>
      <c r="C43" s="329"/>
      <c r="D43" s="329"/>
      <c r="E43" s="329"/>
      <c r="F43" s="329"/>
      <c r="G43" s="329"/>
      <c r="H43" s="329"/>
      <c r="I43" s="107" t="s">
        <v>1</v>
      </c>
      <c r="J43" s="340" t="s">
        <v>3</v>
      </c>
      <c r="K43" s="329"/>
      <c r="L43" s="107" t="s">
        <v>0</v>
      </c>
      <c r="M43" s="106" t="s">
        <v>2</v>
      </c>
      <c r="N43" s="328" t="s">
        <v>4</v>
      </c>
      <c r="O43" s="329"/>
      <c r="P43" s="329"/>
      <c r="Q43" s="329"/>
      <c r="R43" s="330"/>
      <c r="S43" s="64"/>
      <c r="T43" s="64"/>
      <c r="V43" s="339" t="s">
        <v>22</v>
      </c>
      <c r="W43" s="329"/>
      <c r="X43" s="329"/>
      <c r="Y43" s="329"/>
      <c r="Z43" s="329"/>
      <c r="AA43" s="329"/>
      <c r="AB43" s="329"/>
      <c r="AC43" s="107" t="s">
        <v>1</v>
      </c>
      <c r="AD43" s="340" t="s">
        <v>3</v>
      </c>
      <c r="AE43" s="329"/>
      <c r="AF43" s="107" t="s">
        <v>0</v>
      </c>
      <c r="AG43" s="106" t="s">
        <v>2</v>
      </c>
      <c r="AH43" s="328" t="s">
        <v>4</v>
      </c>
      <c r="AI43" s="329"/>
      <c r="AJ43" s="329"/>
      <c r="AK43" s="329"/>
      <c r="AL43" s="330"/>
    </row>
    <row r="44" spans="1:38" ht="20.100000000000001" customHeight="1">
      <c r="A44" s="2">
        <f>ROW()-43</f>
        <v>1</v>
      </c>
      <c r="B44" s="50" t="str">
        <f t="shared" ref="B44:H59" si="9">IF(V44="","",V44)</f>
        <v>鋳鉄管φ250 GX</v>
      </c>
      <c r="C44" s="51"/>
      <c r="D44" s="51"/>
      <c r="E44" s="51"/>
      <c r="F44" s="51"/>
      <c r="G44" s="51"/>
      <c r="H44" s="52"/>
      <c r="I44" s="53">
        <f t="shared" ref="I44:J59" si="10">IF(AC44="","",AC44)</f>
        <v>20</v>
      </c>
      <c r="J44" s="409" t="str">
        <f t="shared" si="10"/>
        <v>本</v>
      </c>
      <c r="K44" s="410"/>
      <c r="L44" s="54">
        <f>IF(AF44="","",AF44)</f>
        <v>35000</v>
      </c>
      <c r="M44" s="54">
        <f t="shared" ref="M44:N59" si="11">IF(AG44="","",AG44)</f>
        <v>700000</v>
      </c>
      <c r="N44" s="79" t="str">
        <f t="shared" si="11"/>
        <v/>
      </c>
      <c r="O44" s="51" t="str">
        <f t="shared" ref="O44:R66" si="12">IF(AW44="","",AW44)</f>
        <v/>
      </c>
      <c r="P44" s="51" t="str">
        <f t="shared" si="12"/>
        <v/>
      </c>
      <c r="Q44" s="51" t="str">
        <f t="shared" si="12"/>
        <v/>
      </c>
      <c r="R44" s="80" t="str">
        <f t="shared" si="12"/>
        <v/>
      </c>
      <c r="S44" s="65"/>
      <c r="T44" s="65"/>
      <c r="V44" s="71" t="s">
        <v>29</v>
      </c>
      <c r="W44" s="72"/>
      <c r="X44" s="25"/>
      <c r="Y44" s="25"/>
      <c r="Z44" s="25"/>
      <c r="AA44" s="25"/>
      <c r="AB44" s="26"/>
      <c r="AC44" s="49">
        <v>20</v>
      </c>
      <c r="AD44" s="384" t="s">
        <v>32</v>
      </c>
      <c r="AE44" s="385"/>
      <c r="AF44" s="23">
        <v>35000</v>
      </c>
      <c r="AG44" s="54">
        <f t="shared" ref="AG44:AG47" si="13">IF(AC44="","",AC44*AF44)</f>
        <v>700000</v>
      </c>
      <c r="AH44" s="79"/>
      <c r="AI44" s="51" t="str">
        <f t="shared" ref="AI44:AL81" si="14">IF(AZ44="","",AZ44)</f>
        <v/>
      </c>
      <c r="AJ44" s="51" t="str">
        <f t="shared" si="14"/>
        <v/>
      </c>
      <c r="AK44" s="51" t="str">
        <f t="shared" si="14"/>
        <v/>
      </c>
      <c r="AL44" s="80" t="str">
        <f t="shared" si="14"/>
        <v/>
      </c>
    </row>
    <row r="45" spans="1:38" ht="20.100000000000001" customHeight="1">
      <c r="A45" s="2">
        <f t="shared" ref="A45:A81" si="15">ROW()-43</f>
        <v>2</v>
      </c>
      <c r="B45" s="81" t="str">
        <f t="shared" si="9"/>
        <v>鋳鉄管φ150 GX</v>
      </c>
      <c r="C45" s="82" t="str">
        <f t="shared" si="9"/>
        <v/>
      </c>
      <c r="D45" s="82" t="str">
        <f t="shared" si="9"/>
        <v/>
      </c>
      <c r="E45" s="82" t="str">
        <f t="shared" si="9"/>
        <v/>
      </c>
      <c r="F45" s="82" t="str">
        <f t="shared" si="9"/>
        <v/>
      </c>
      <c r="G45" s="82" t="str">
        <f t="shared" si="9"/>
        <v/>
      </c>
      <c r="H45" s="83" t="str">
        <f t="shared" si="9"/>
        <v/>
      </c>
      <c r="I45" s="53">
        <f t="shared" si="10"/>
        <v>10</v>
      </c>
      <c r="J45" s="398" t="str">
        <f t="shared" si="10"/>
        <v>本</v>
      </c>
      <c r="K45" s="399"/>
      <c r="L45" s="54">
        <f t="shared" ref="L45:N81" si="16">IF(AF45="","",AF45)</f>
        <v>25320</v>
      </c>
      <c r="M45" s="54">
        <f t="shared" si="11"/>
        <v>253200</v>
      </c>
      <c r="N45" s="84" t="str">
        <f t="shared" si="11"/>
        <v/>
      </c>
      <c r="O45" s="82" t="str">
        <f t="shared" si="12"/>
        <v/>
      </c>
      <c r="P45" s="82" t="str">
        <f t="shared" si="12"/>
        <v/>
      </c>
      <c r="Q45" s="82" t="str">
        <f t="shared" si="12"/>
        <v/>
      </c>
      <c r="R45" s="85" t="str">
        <f t="shared" si="12"/>
        <v/>
      </c>
      <c r="S45" s="65"/>
      <c r="T45" s="65"/>
      <c r="V45" s="73" t="s">
        <v>30</v>
      </c>
      <c r="W45" s="74"/>
      <c r="X45" s="27"/>
      <c r="Y45" s="27"/>
      <c r="Z45" s="27"/>
      <c r="AA45" s="27"/>
      <c r="AB45" s="28"/>
      <c r="AC45" s="49">
        <v>10</v>
      </c>
      <c r="AD45" s="382" t="s">
        <v>32</v>
      </c>
      <c r="AE45" s="383"/>
      <c r="AF45" s="23">
        <v>25320</v>
      </c>
      <c r="AG45" s="54">
        <f t="shared" si="13"/>
        <v>253200</v>
      </c>
      <c r="AH45" s="84"/>
      <c r="AI45" s="82" t="str">
        <f t="shared" si="14"/>
        <v/>
      </c>
      <c r="AJ45" s="82" t="str">
        <f t="shared" si="14"/>
        <v/>
      </c>
      <c r="AK45" s="82" t="str">
        <f t="shared" si="14"/>
        <v/>
      </c>
      <c r="AL45" s="85" t="str">
        <f t="shared" si="14"/>
        <v/>
      </c>
    </row>
    <row r="46" spans="1:38" ht="20.100000000000001" customHeight="1">
      <c r="A46" s="2">
        <f t="shared" si="15"/>
        <v>3</v>
      </c>
      <c r="B46" s="81" t="str">
        <f t="shared" si="9"/>
        <v>サドル付分水栓 鋳鉄管用 φ250×φ25</v>
      </c>
      <c r="C46" s="82" t="str">
        <f t="shared" si="9"/>
        <v/>
      </c>
      <c r="D46" s="82" t="str">
        <f t="shared" si="9"/>
        <v/>
      </c>
      <c r="E46" s="82" t="str">
        <f t="shared" si="9"/>
        <v/>
      </c>
      <c r="F46" s="82" t="str">
        <f t="shared" si="9"/>
        <v/>
      </c>
      <c r="G46" s="82" t="str">
        <f t="shared" si="9"/>
        <v/>
      </c>
      <c r="H46" s="83" t="str">
        <f t="shared" si="9"/>
        <v/>
      </c>
      <c r="I46" s="53">
        <f t="shared" si="10"/>
        <v>4</v>
      </c>
      <c r="J46" s="398" t="str">
        <f t="shared" si="10"/>
        <v>個</v>
      </c>
      <c r="K46" s="399"/>
      <c r="L46" s="54">
        <f t="shared" si="16"/>
        <v>125000</v>
      </c>
      <c r="M46" s="54">
        <f t="shared" si="11"/>
        <v>500000</v>
      </c>
      <c r="N46" s="84" t="str">
        <f t="shared" si="11"/>
        <v/>
      </c>
      <c r="O46" s="82" t="str">
        <f t="shared" si="12"/>
        <v/>
      </c>
      <c r="P46" s="82" t="str">
        <f t="shared" si="12"/>
        <v/>
      </c>
      <c r="Q46" s="82" t="str">
        <f t="shared" si="12"/>
        <v/>
      </c>
      <c r="R46" s="85" t="str">
        <f t="shared" si="12"/>
        <v/>
      </c>
      <c r="S46" s="65"/>
      <c r="T46" s="65"/>
      <c r="V46" s="73" t="s">
        <v>31</v>
      </c>
      <c r="W46" s="74"/>
      <c r="X46" s="27"/>
      <c r="Y46" s="27"/>
      <c r="Z46" s="27"/>
      <c r="AA46" s="27"/>
      <c r="AB46" s="28"/>
      <c r="AC46" s="49">
        <v>4</v>
      </c>
      <c r="AD46" s="382" t="s">
        <v>33</v>
      </c>
      <c r="AE46" s="383"/>
      <c r="AF46" s="23">
        <v>125000</v>
      </c>
      <c r="AG46" s="54">
        <f t="shared" si="13"/>
        <v>500000</v>
      </c>
      <c r="AH46" s="84"/>
      <c r="AI46" s="82" t="str">
        <f t="shared" si="14"/>
        <v/>
      </c>
      <c r="AJ46" s="82" t="str">
        <f t="shared" si="14"/>
        <v/>
      </c>
      <c r="AK46" s="82" t="str">
        <f t="shared" si="14"/>
        <v/>
      </c>
      <c r="AL46" s="85" t="str">
        <f t="shared" si="14"/>
        <v/>
      </c>
    </row>
    <row r="47" spans="1:38" ht="20.100000000000001" customHeight="1">
      <c r="A47" s="2">
        <f t="shared" si="15"/>
        <v>4</v>
      </c>
      <c r="B47" s="81" t="str">
        <f t="shared" si="9"/>
        <v>サドル付分水栓 鋳鉄管用 φ150×φ25</v>
      </c>
      <c r="C47" s="82" t="str">
        <f t="shared" si="9"/>
        <v/>
      </c>
      <c r="D47" s="82" t="str">
        <f t="shared" si="9"/>
        <v/>
      </c>
      <c r="E47" s="82" t="str">
        <f t="shared" si="9"/>
        <v/>
      </c>
      <c r="F47" s="82" t="str">
        <f t="shared" si="9"/>
        <v/>
      </c>
      <c r="G47" s="82" t="str">
        <f t="shared" si="9"/>
        <v/>
      </c>
      <c r="H47" s="83" t="str">
        <f t="shared" si="9"/>
        <v/>
      </c>
      <c r="I47" s="53">
        <f t="shared" si="10"/>
        <v>10</v>
      </c>
      <c r="J47" s="398" t="str">
        <f t="shared" si="10"/>
        <v>個</v>
      </c>
      <c r="K47" s="399"/>
      <c r="L47" s="54">
        <f t="shared" si="16"/>
        <v>100000</v>
      </c>
      <c r="M47" s="54">
        <f t="shared" si="11"/>
        <v>1000000</v>
      </c>
      <c r="N47" s="84" t="str">
        <f t="shared" si="11"/>
        <v/>
      </c>
      <c r="O47" s="82" t="str">
        <f t="shared" si="12"/>
        <v/>
      </c>
      <c r="P47" s="82" t="str">
        <f t="shared" si="12"/>
        <v/>
      </c>
      <c r="Q47" s="82" t="str">
        <f t="shared" si="12"/>
        <v/>
      </c>
      <c r="R47" s="85" t="str">
        <f t="shared" si="12"/>
        <v/>
      </c>
      <c r="S47" s="65"/>
      <c r="T47" s="65"/>
      <c r="V47" s="73" t="s">
        <v>35</v>
      </c>
      <c r="W47" s="74"/>
      <c r="X47" s="27"/>
      <c r="Y47" s="27"/>
      <c r="Z47" s="27"/>
      <c r="AA47" s="27"/>
      <c r="AB47" s="28"/>
      <c r="AC47" s="49">
        <v>10</v>
      </c>
      <c r="AD47" s="382" t="s">
        <v>33</v>
      </c>
      <c r="AE47" s="383"/>
      <c r="AF47" s="23">
        <v>100000</v>
      </c>
      <c r="AG47" s="54">
        <f t="shared" si="13"/>
        <v>1000000</v>
      </c>
      <c r="AH47" s="84"/>
      <c r="AI47" s="82" t="str">
        <f t="shared" si="14"/>
        <v/>
      </c>
      <c r="AJ47" s="82" t="str">
        <f t="shared" si="14"/>
        <v/>
      </c>
      <c r="AK47" s="82" t="str">
        <f t="shared" si="14"/>
        <v/>
      </c>
      <c r="AL47" s="85" t="str">
        <f t="shared" si="14"/>
        <v/>
      </c>
    </row>
    <row r="48" spans="1:38" ht="20.100000000000001" customHeight="1">
      <c r="A48" s="2">
        <f t="shared" si="15"/>
        <v>5</v>
      </c>
      <c r="B48" s="81" t="str">
        <f t="shared" si="9"/>
        <v/>
      </c>
      <c r="C48" s="82" t="str">
        <f t="shared" si="9"/>
        <v/>
      </c>
      <c r="D48" s="82" t="str">
        <f t="shared" si="9"/>
        <v/>
      </c>
      <c r="E48" s="82" t="str">
        <f t="shared" si="9"/>
        <v/>
      </c>
      <c r="F48" s="82" t="str">
        <f t="shared" si="9"/>
        <v/>
      </c>
      <c r="G48" s="82" t="str">
        <f t="shared" si="9"/>
        <v/>
      </c>
      <c r="H48" s="83" t="str">
        <f t="shared" si="9"/>
        <v/>
      </c>
      <c r="I48" s="53" t="str">
        <f t="shared" si="10"/>
        <v/>
      </c>
      <c r="J48" s="398" t="str">
        <f t="shared" si="10"/>
        <v/>
      </c>
      <c r="K48" s="399"/>
      <c r="L48" s="54" t="str">
        <f t="shared" si="16"/>
        <v/>
      </c>
      <c r="M48" s="54" t="str">
        <f t="shared" si="11"/>
        <v/>
      </c>
      <c r="N48" s="84" t="str">
        <f t="shared" si="11"/>
        <v/>
      </c>
      <c r="O48" s="82" t="str">
        <f t="shared" si="12"/>
        <v/>
      </c>
      <c r="P48" s="82" t="str">
        <f t="shared" si="12"/>
        <v/>
      </c>
      <c r="Q48" s="82" t="str">
        <f t="shared" si="12"/>
        <v/>
      </c>
      <c r="R48" s="85" t="str">
        <f t="shared" si="12"/>
        <v/>
      </c>
      <c r="S48" s="65"/>
      <c r="T48" s="65"/>
      <c r="V48" s="81"/>
      <c r="W48" s="82"/>
      <c r="X48" s="82"/>
      <c r="Y48" s="82"/>
      <c r="Z48" s="82"/>
      <c r="AA48" s="82"/>
      <c r="AB48" s="83"/>
      <c r="AC48" s="53"/>
      <c r="AD48" s="98"/>
      <c r="AE48" s="99"/>
      <c r="AF48" s="54"/>
      <c r="AG48" s="54"/>
      <c r="AH48" s="84"/>
      <c r="AI48" s="82" t="str">
        <f t="shared" si="14"/>
        <v/>
      </c>
      <c r="AJ48" s="82" t="str">
        <f t="shared" si="14"/>
        <v/>
      </c>
      <c r="AK48" s="82" t="str">
        <f t="shared" si="14"/>
        <v/>
      </c>
      <c r="AL48" s="85" t="str">
        <f t="shared" si="14"/>
        <v/>
      </c>
    </row>
    <row r="49" spans="1:38" ht="20.100000000000001" customHeight="1">
      <c r="A49" s="2">
        <f t="shared" si="15"/>
        <v>6</v>
      </c>
      <c r="B49" s="81" t="str">
        <f t="shared" si="9"/>
        <v/>
      </c>
      <c r="C49" s="82" t="str">
        <f t="shared" si="9"/>
        <v/>
      </c>
      <c r="D49" s="82" t="str">
        <f t="shared" si="9"/>
        <v/>
      </c>
      <c r="E49" s="82" t="str">
        <f t="shared" si="9"/>
        <v/>
      </c>
      <c r="F49" s="82" t="str">
        <f t="shared" si="9"/>
        <v/>
      </c>
      <c r="G49" s="82" t="str">
        <f t="shared" si="9"/>
        <v/>
      </c>
      <c r="H49" s="83" t="str">
        <f t="shared" si="9"/>
        <v/>
      </c>
      <c r="I49" s="53" t="str">
        <f t="shared" si="10"/>
        <v/>
      </c>
      <c r="J49" s="398" t="str">
        <f t="shared" si="10"/>
        <v/>
      </c>
      <c r="K49" s="399"/>
      <c r="L49" s="54" t="str">
        <f t="shared" si="16"/>
        <v/>
      </c>
      <c r="M49" s="54" t="str">
        <f t="shared" si="11"/>
        <v/>
      </c>
      <c r="N49" s="84" t="str">
        <f t="shared" si="11"/>
        <v/>
      </c>
      <c r="O49" s="82" t="str">
        <f t="shared" si="12"/>
        <v/>
      </c>
      <c r="P49" s="82" t="str">
        <f t="shared" si="12"/>
        <v/>
      </c>
      <c r="Q49" s="82" t="str">
        <f t="shared" si="12"/>
        <v/>
      </c>
      <c r="R49" s="85" t="str">
        <f t="shared" si="12"/>
        <v/>
      </c>
      <c r="S49" s="65"/>
      <c r="T49" s="65"/>
      <c r="V49" s="81"/>
      <c r="W49" s="82"/>
      <c r="X49" s="82"/>
      <c r="Y49" s="82"/>
      <c r="Z49" s="82"/>
      <c r="AA49" s="82"/>
      <c r="AB49" s="83"/>
      <c r="AC49" s="53"/>
      <c r="AD49" s="98"/>
      <c r="AE49" s="99"/>
      <c r="AF49" s="54"/>
      <c r="AG49" s="54"/>
      <c r="AH49" s="84"/>
      <c r="AI49" s="82" t="str">
        <f t="shared" si="14"/>
        <v/>
      </c>
      <c r="AJ49" s="82" t="str">
        <f t="shared" si="14"/>
        <v/>
      </c>
      <c r="AK49" s="82" t="str">
        <f t="shared" si="14"/>
        <v/>
      </c>
      <c r="AL49" s="85" t="str">
        <f t="shared" si="14"/>
        <v/>
      </c>
    </row>
    <row r="50" spans="1:38" ht="20.100000000000001" customHeight="1">
      <c r="A50" s="2">
        <f t="shared" si="15"/>
        <v>7</v>
      </c>
      <c r="B50" s="81" t="str">
        <f t="shared" si="9"/>
        <v/>
      </c>
      <c r="C50" s="82" t="str">
        <f t="shared" si="9"/>
        <v/>
      </c>
      <c r="D50" s="82" t="str">
        <f t="shared" si="9"/>
        <v/>
      </c>
      <c r="E50" s="82" t="str">
        <f t="shared" si="9"/>
        <v/>
      </c>
      <c r="F50" s="82" t="str">
        <f t="shared" si="9"/>
        <v/>
      </c>
      <c r="G50" s="82" t="str">
        <f t="shared" si="9"/>
        <v/>
      </c>
      <c r="H50" s="83" t="str">
        <f t="shared" si="9"/>
        <v/>
      </c>
      <c r="I50" s="53" t="str">
        <f t="shared" si="10"/>
        <v/>
      </c>
      <c r="J50" s="398" t="str">
        <f t="shared" si="10"/>
        <v/>
      </c>
      <c r="K50" s="399"/>
      <c r="L50" s="54" t="str">
        <f t="shared" si="16"/>
        <v/>
      </c>
      <c r="M50" s="54" t="str">
        <f t="shared" si="11"/>
        <v/>
      </c>
      <c r="N50" s="84" t="str">
        <f t="shared" si="11"/>
        <v/>
      </c>
      <c r="O50" s="82" t="str">
        <f t="shared" si="12"/>
        <v/>
      </c>
      <c r="P50" s="82" t="str">
        <f t="shared" si="12"/>
        <v/>
      </c>
      <c r="Q50" s="82" t="str">
        <f t="shared" si="12"/>
        <v/>
      </c>
      <c r="R50" s="85" t="str">
        <f t="shared" si="12"/>
        <v/>
      </c>
      <c r="S50" s="65"/>
      <c r="T50" s="65"/>
      <c r="V50" s="81"/>
      <c r="W50" s="82"/>
      <c r="X50" s="82"/>
      <c r="Y50" s="82"/>
      <c r="Z50" s="82"/>
      <c r="AA50" s="82"/>
      <c r="AB50" s="83"/>
      <c r="AC50" s="53"/>
      <c r="AD50" s="98"/>
      <c r="AE50" s="99"/>
      <c r="AF50" s="54"/>
      <c r="AG50" s="54"/>
      <c r="AH50" s="84"/>
      <c r="AI50" s="82" t="str">
        <f t="shared" si="14"/>
        <v/>
      </c>
      <c r="AJ50" s="82" t="str">
        <f t="shared" si="14"/>
        <v/>
      </c>
      <c r="AK50" s="82" t="str">
        <f t="shared" si="14"/>
        <v/>
      </c>
      <c r="AL50" s="85" t="str">
        <f t="shared" si="14"/>
        <v/>
      </c>
    </row>
    <row r="51" spans="1:38" ht="20.100000000000001" customHeight="1">
      <c r="A51" s="2">
        <f t="shared" si="15"/>
        <v>8</v>
      </c>
      <c r="B51" s="81" t="str">
        <f t="shared" si="9"/>
        <v/>
      </c>
      <c r="C51" s="82" t="str">
        <f t="shared" si="9"/>
        <v/>
      </c>
      <c r="D51" s="82" t="str">
        <f t="shared" si="9"/>
        <v/>
      </c>
      <c r="E51" s="82" t="str">
        <f t="shared" si="9"/>
        <v/>
      </c>
      <c r="F51" s="82" t="str">
        <f t="shared" si="9"/>
        <v/>
      </c>
      <c r="G51" s="82" t="str">
        <f t="shared" si="9"/>
        <v/>
      </c>
      <c r="H51" s="83" t="str">
        <f t="shared" si="9"/>
        <v/>
      </c>
      <c r="I51" s="53" t="str">
        <f t="shared" si="10"/>
        <v/>
      </c>
      <c r="J51" s="398" t="str">
        <f t="shared" si="10"/>
        <v/>
      </c>
      <c r="K51" s="399"/>
      <c r="L51" s="54" t="str">
        <f t="shared" si="16"/>
        <v/>
      </c>
      <c r="M51" s="54" t="str">
        <f t="shared" si="11"/>
        <v/>
      </c>
      <c r="N51" s="84" t="str">
        <f t="shared" si="11"/>
        <v/>
      </c>
      <c r="O51" s="82" t="str">
        <f t="shared" si="12"/>
        <v/>
      </c>
      <c r="P51" s="82" t="str">
        <f t="shared" si="12"/>
        <v/>
      </c>
      <c r="Q51" s="82" t="str">
        <f t="shared" si="12"/>
        <v/>
      </c>
      <c r="R51" s="85" t="str">
        <f t="shared" si="12"/>
        <v/>
      </c>
      <c r="S51" s="65"/>
      <c r="T51" s="65"/>
      <c r="V51" s="81"/>
      <c r="W51" s="82"/>
      <c r="X51" s="82"/>
      <c r="Y51" s="82"/>
      <c r="Z51" s="82"/>
      <c r="AA51" s="82"/>
      <c r="AB51" s="83"/>
      <c r="AC51" s="53"/>
      <c r="AD51" s="98"/>
      <c r="AE51" s="99"/>
      <c r="AF51" s="54"/>
      <c r="AG51" s="54"/>
      <c r="AH51" s="84"/>
      <c r="AI51" s="82" t="str">
        <f t="shared" si="14"/>
        <v/>
      </c>
      <c r="AJ51" s="82" t="str">
        <f t="shared" si="14"/>
        <v/>
      </c>
      <c r="AK51" s="82" t="str">
        <f t="shared" si="14"/>
        <v/>
      </c>
      <c r="AL51" s="85" t="str">
        <f t="shared" si="14"/>
        <v/>
      </c>
    </row>
    <row r="52" spans="1:38" ht="20.100000000000001" customHeight="1">
      <c r="A52" s="2">
        <f t="shared" si="15"/>
        <v>9</v>
      </c>
      <c r="B52" s="81" t="str">
        <f t="shared" si="9"/>
        <v/>
      </c>
      <c r="C52" s="82" t="str">
        <f t="shared" si="9"/>
        <v/>
      </c>
      <c r="D52" s="82" t="str">
        <f t="shared" si="9"/>
        <v/>
      </c>
      <c r="E52" s="82" t="str">
        <f t="shared" si="9"/>
        <v/>
      </c>
      <c r="F52" s="82" t="str">
        <f t="shared" si="9"/>
        <v/>
      </c>
      <c r="G52" s="82" t="str">
        <f t="shared" si="9"/>
        <v/>
      </c>
      <c r="H52" s="83" t="str">
        <f t="shared" si="9"/>
        <v/>
      </c>
      <c r="I52" s="53" t="str">
        <f t="shared" si="10"/>
        <v/>
      </c>
      <c r="J52" s="398" t="str">
        <f t="shared" si="10"/>
        <v/>
      </c>
      <c r="K52" s="399"/>
      <c r="L52" s="54" t="str">
        <f t="shared" si="16"/>
        <v/>
      </c>
      <c r="M52" s="54" t="str">
        <f t="shared" si="11"/>
        <v/>
      </c>
      <c r="N52" s="84" t="str">
        <f t="shared" si="11"/>
        <v/>
      </c>
      <c r="O52" s="82" t="str">
        <f t="shared" si="12"/>
        <v/>
      </c>
      <c r="P52" s="82" t="str">
        <f t="shared" si="12"/>
        <v/>
      </c>
      <c r="Q52" s="82" t="str">
        <f t="shared" si="12"/>
        <v/>
      </c>
      <c r="R52" s="85" t="str">
        <f t="shared" si="12"/>
        <v/>
      </c>
      <c r="S52" s="65"/>
      <c r="T52" s="65"/>
      <c r="V52" s="81"/>
      <c r="W52" s="82"/>
      <c r="X52" s="82"/>
      <c r="Y52" s="82"/>
      <c r="Z52" s="82"/>
      <c r="AA52" s="82"/>
      <c r="AB52" s="83"/>
      <c r="AC52" s="53"/>
      <c r="AD52" s="98"/>
      <c r="AE52" s="99"/>
      <c r="AF52" s="54"/>
      <c r="AG52" s="54"/>
      <c r="AH52" s="84"/>
      <c r="AI52" s="82" t="str">
        <f t="shared" si="14"/>
        <v/>
      </c>
      <c r="AJ52" s="82" t="str">
        <f t="shared" si="14"/>
        <v/>
      </c>
      <c r="AK52" s="82" t="str">
        <f t="shared" si="14"/>
        <v/>
      </c>
      <c r="AL52" s="85" t="str">
        <f t="shared" si="14"/>
        <v/>
      </c>
    </row>
    <row r="53" spans="1:38" ht="20.100000000000001" customHeight="1">
      <c r="A53" s="2">
        <f t="shared" si="15"/>
        <v>10</v>
      </c>
      <c r="B53" s="81" t="str">
        <f t="shared" si="9"/>
        <v/>
      </c>
      <c r="C53" s="82" t="str">
        <f t="shared" si="9"/>
        <v/>
      </c>
      <c r="D53" s="82" t="str">
        <f t="shared" si="9"/>
        <v/>
      </c>
      <c r="E53" s="82" t="str">
        <f t="shared" si="9"/>
        <v/>
      </c>
      <c r="F53" s="82" t="str">
        <f t="shared" si="9"/>
        <v/>
      </c>
      <c r="G53" s="82" t="str">
        <f t="shared" si="9"/>
        <v/>
      </c>
      <c r="H53" s="83" t="str">
        <f t="shared" si="9"/>
        <v/>
      </c>
      <c r="I53" s="53" t="str">
        <f t="shared" si="10"/>
        <v/>
      </c>
      <c r="J53" s="398" t="str">
        <f t="shared" si="10"/>
        <v/>
      </c>
      <c r="K53" s="399"/>
      <c r="L53" s="54" t="str">
        <f t="shared" si="16"/>
        <v/>
      </c>
      <c r="M53" s="54" t="str">
        <f t="shared" si="11"/>
        <v/>
      </c>
      <c r="N53" s="84" t="str">
        <f t="shared" si="11"/>
        <v/>
      </c>
      <c r="O53" s="82" t="str">
        <f t="shared" si="12"/>
        <v/>
      </c>
      <c r="P53" s="82" t="str">
        <f t="shared" si="12"/>
        <v/>
      </c>
      <c r="Q53" s="82" t="str">
        <f t="shared" si="12"/>
        <v/>
      </c>
      <c r="R53" s="85" t="str">
        <f t="shared" si="12"/>
        <v/>
      </c>
      <c r="S53" s="65"/>
      <c r="T53" s="65"/>
      <c r="V53" s="81"/>
      <c r="W53" s="82"/>
      <c r="X53" s="82"/>
      <c r="Y53" s="82"/>
      <c r="Z53" s="82"/>
      <c r="AA53" s="82"/>
      <c r="AB53" s="83"/>
      <c r="AC53" s="53"/>
      <c r="AD53" s="98"/>
      <c r="AE53" s="99"/>
      <c r="AF53" s="54"/>
      <c r="AG53" s="54"/>
      <c r="AH53" s="84"/>
      <c r="AI53" s="82" t="str">
        <f t="shared" si="14"/>
        <v/>
      </c>
      <c r="AJ53" s="82" t="str">
        <f t="shared" si="14"/>
        <v/>
      </c>
      <c r="AK53" s="82" t="str">
        <f t="shared" si="14"/>
        <v/>
      </c>
      <c r="AL53" s="85" t="str">
        <f t="shared" si="14"/>
        <v/>
      </c>
    </row>
    <row r="54" spans="1:38" ht="20.100000000000001" customHeight="1">
      <c r="A54" s="2">
        <f t="shared" si="15"/>
        <v>11</v>
      </c>
      <c r="B54" s="81" t="str">
        <f t="shared" si="9"/>
        <v/>
      </c>
      <c r="C54" s="82" t="str">
        <f t="shared" si="9"/>
        <v/>
      </c>
      <c r="D54" s="82" t="str">
        <f t="shared" si="9"/>
        <v/>
      </c>
      <c r="E54" s="82" t="str">
        <f t="shared" si="9"/>
        <v/>
      </c>
      <c r="F54" s="82" t="str">
        <f t="shared" si="9"/>
        <v/>
      </c>
      <c r="G54" s="82" t="str">
        <f t="shared" si="9"/>
        <v/>
      </c>
      <c r="H54" s="83" t="str">
        <f t="shared" si="9"/>
        <v/>
      </c>
      <c r="I54" s="53" t="str">
        <f t="shared" si="10"/>
        <v/>
      </c>
      <c r="J54" s="398" t="str">
        <f t="shared" si="10"/>
        <v/>
      </c>
      <c r="K54" s="399"/>
      <c r="L54" s="54" t="str">
        <f t="shared" si="16"/>
        <v/>
      </c>
      <c r="M54" s="54" t="str">
        <f t="shared" si="11"/>
        <v/>
      </c>
      <c r="N54" s="84" t="str">
        <f t="shared" si="11"/>
        <v/>
      </c>
      <c r="O54" s="82" t="str">
        <f t="shared" si="12"/>
        <v/>
      </c>
      <c r="P54" s="82" t="str">
        <f t="shared" si="12"/>
        <v/>
      </c>
      <c r="Q54" s="82" t="str">
        <f t="shared" si="12"/>
        <v/>
      </c>
      <c r="R54" s="85" t="str">
        <f t="shared" si="12"/>
        <v/>
      </c>
      <c r="S54" s="65"/>
      <c r="T54" s="65"/>
      <c r="V54" s="81"/>
      <c r="W54" s="82"/>
      <c r="X54" s="82"/>
      <c r="Y54" s="82"/>
      <c r="Z54" s="82"/>
      <c r="AA54" s="82"/>
      <c r="AB54" s="83"/>
      <c r="AC54" s="53"/>
      <c r="AD54" s="98"/>
      <c r="AE54" s="99"/>
      <c r="AF54" s="54"/>
      <c r="AG54" s="54"/>
      <c r="AH54" s="84"/>
      <c r="AI54" s="82" t="str">
        <f t="shared" si="14"/>
        <v/>
      </c>
      <c r="AJ54" s="82" t="str">
        <f t="shared" si="14"/>
        <v/>
      </c>
      <c r="AK54" s="82" t="str">
        <f t="shared" si="14"/>
        <v/>
      </c>
      <c r="AL54" s="85" t="str">
        <f t="shared" si="14"/>
        <v/>
      </c>
    </row>
    <row r="55" spans="1:38" ht="20.100000000000001" customHeight="1">
      <c r="A55" s="2">
        <f t="shared" si="15"/>
        <v>12</v>
      </c>
      <c r="B55" s="81" t="str">
        <f t="shared" si="9"/>
        <v/>
      </c>
      <c r="C55" s="82" t="str">
        <f t="shared" si="9"/>
        <v/>
      </c>
      <c r="D55" s="82" t="str">
        <f t="shared" si="9"/>
        <v/>
      </c>
      <c r="E55" s="82" t="str">
        <f t="shared" si="9"/>
        <v/>
      </c>
      <c r="F55" s="82" t="str">
        <f t="shared" si="9"/>
        <v/>
      </c>
      <c r="G55" s="82" t="str">
        <f t="shared" si="9"/>
        <v/>
      </c>
      <c r="H55" s="83" t="str">
        <f t="shared" si="9"/>
        <v/>
      </c>
      <c r="I55" s="53" t="str">
        <f t="shared" si="10"/>
        <v/>
      </c>
      <c r="J55" s="398" t="str">
        <f t="shared" si="10"/>
        <v/>
      </c>
      <c r="K55" s="399"/>
      <c r="L55" s="54" t="str">
        <f t="shared" si="16"/>
        <v/>
      </c>
      <c r="M55" s="54" t="str">
        <f t="shared" si="11"/>
        <v/>
      </c>
      <c r="N55" s="84" t="str">
        <f t="shared" si="11"/>
        <v/>
      </c>
      <c r="O55" s="82" t="str">
        <f t="shared" si="12"/>
        <v/>
      </c>
      <c r="P55" s="82" t="str">
        <f t="shared" si="12"/>
        <v/>
      </c>
      <c r="Q55" s="82" t="str">
        <f t="shared" si="12"/>
        <v/>
      </c>
      <c r="R55" s="85" t="str">
        <f t="shared" si="12"/>
        <v/>
      </c>
      <c r="S55" s="65"/>
      <c r="T55" s="65"/>
      <c r="V55" s="81"/>
      <c r="W55" s="82"/>
      <c r="X55" s="82"/>
      <c r="Y55" s="82"/>
      <c r="Z55" s="82"/>
      <c r="AA55" s="82"/>
      <c r="AB55" s="83"/>
      <c r="AC55" s="53"/>
      <c r="AD55" s="98"/>
      <c r="AE55" s="99"/>
      <c r="AF55" s="54"/>
      <c r="AG55" s="54"/>
      <c r="AH55" s="84"/>
      <c r="AI55" s="82" t="str">
        <f t="shared" si="14"/>
        <v/>
      </c>
      <c r="AJ55" s="82" t="str">
        <f t="shared" si="14"/>
        <v/>
      </c>
      <c r="AK55" s="82" t="str">
        <f t="shared" si="14"/>
        <v/>
      </c>
      <c r="AL55" s="85" t="str">
        <f t="shared" si="14"/>
        <v/>
      </c>
    </row>
    <row r="56" spans="1:38" ht="20.100000000000001" customHeight="1">
      <c r="A56" s="2">
        <f t="shared" si="15"/>
        <v>13</v>
      </c>
      <c r="B56" s="81" t="str">
        <f t="shared" si="9"/>
        <v/>
      </c>
      <c r="C56" s="82" t="str">
        <f t="shared" si="9"/>
        <v/>
      </c>
      <c r="D56" s="82" t="str">
        <f t="shared" si="9"/>
        <v/>
      </c>
      <c r="E56" s="82" t="str">
        <f t="shared" si="9"/>
        <v/>
      </c>
      <c r="F56" s="82" t="str">
        <f t="shared" si="9"/>
        <v/>
      </c>
      <c r="G56" s="82" t="str">
        <f t="shared" si="9"/>
        <v/>
      </c>
      <c r="H56" s="83" t="str">
        <f t="shared" si="9"/>
        <v/>
      </c>
      <c r="I56" s="53" t="str">
        <f t="shared" si="10"/>
        <v/>
      </c>
      <c r="J56" s="398" t="str">
        <f t="shared" si="10"/>
        <v/>
      </c>
      <c r="K56" s="399"/>
      <c r="L56" s="54" t="str">
        <f t="shared" si="16"/>
        <v/>
      </c>
      <c r="M56" s="54" t="str">
        <f t="shared" si="11"/>
        <v/>
      </c>
      <c r="N56" s="84" t="str">
        <f t="shared" si="11"/>
        <v/>
      </c>
      <c r="O56" s="82" t="str">
        <f t="shared" si="12"/>
        <v/>
      </c>
      <c r="P56" s="82" t="str">
        <f t="shared" si="12"/>
        <v/>
      </c>
      <c r="Q56" s="82" t="str">
        <f t="shared" si="12"/>
        <v/>
      </c>
      <c r="R56" s="85" t="str">
        <f t="shared" si="12"/>
        <v/>
      </c>
      <c r="S56" s="65"/>
      <c r="T56" s="65"/>
      <c r="V56" s="81"/>
      <c r="W56" s="82"/>
      <c r="X56" s="82"/>
      <c r="Y56" s="82"/>
      <c r="Z56" s="82"/>
      <c r="AA56" s="82"/>
      <c r="AB56" s="83"/>
      <c r="AC56" s="53"/>
      <c r="AD56" s="98"/>
      <c r="AE56" s="99"/>
      <c r="AF56" s="54"/>
      <c r="AG56" s="54"/>
      <c r="AH56" s="84"/>
      <c r="AI56" s="82" t="str">
        <f t="shared" si="14"/>
        <v/>
      </c>
      <c r="AJ56" s="82" t="str">
        <f t="shared" si="14"/>
        <v/>
      </c>
      <c r="AK56" s="82" t="str">
        <f t="shared" si="14"/>
        <v/>
      </c>
      <c r="AL56" s="85" t="str">
        <f t="shared" si="14"/>
        <v/>
      </c>
    </row>
    <row r="57" spans="1:38" ht="20.100000000000001" customHeight="1">
      <c r="A57" s="2">
        <f t="shared" si="15"/>
        <v>14</v>
      </c>
      <c r="B57" s="55" t="str">
        <f t="shared" si="9"/>
        <v/>
      </c>
      <c r="C57" s="56" t="str">
        <f t="shared" si="9"/>
        <v/>
      </c>
      <c r="D57" s="56" t="str">
        <f t="shared" si="9"/>
        <v/>
      </c>
      <c r="E57" s="56" t="str">
        <f t="shared" si="9"/>
        <v/>
      </c>
      <c r="F57" s="56" t="str">
        <f t="shared" si="9"/>
        <v/>
      </c>
      <c r="G57" s="56" t="str">
        <f t="shared" si="9"/>
        <v/>
      </c>
      <c r="H57" s="57" t="str">
        <f t="shared" si="9"/>
        <v/>
      </c>
      <c r="I57" s="53" t="str">
        <f t="shared" si="10"/>
        <v/>
      </c>
      <c r="J57" s="398" t="str">
        <f t="shared" si="10"/>
        <v/>
      </c>
      <c r="K57" s="399"/>
      <c r="L57" s="54" t="str">
        <f t="shared" si="16"/>
        <v/>
      </c>
      <c r="M57" s="54" t="str">
        <f t="shared" si="11"/>
        <v/>
      </c>
      <c r="N57" s="86" t="str">
        <f t="shared" si="11"/>
        <v/>
      </c>
      <c r="O57" s="56" t="str">
        <f t="shared" si="12"/>
        <v/>
      </c>
      <c r="P57" s="56" t="str">
        <f t="shared" si="12"/>
        <v/>
      </c>
      <c r="Q57" s="56" t="str">
        <f t="shared" si="12"/>
        <v/>
      </c>
      <c r="R57" s="87" t="str">
        <f t="shared" si="12"/>
        <v/>
      </c>
      <c r="S57" s="65"/>
      <c r="T57" s="65"/>
      <c r="V57" s="55"/>
      <c r="W57" s="56"/>
      <c r="X57" s="56"/>
      <c r="Y57" s="56"/>
      <c r="Z57" s="56"/>
      <c r="AA57" s="56"/>
      <c r="AB57" s="57"/>
      <c r="AC57" s="53"/>
      <c r="AD57" s="398"/>
      <c r="AE57" s="399"/>
      <c r="AF57" s="54"/>
      <c r="AG57" s="54"/>
      <c r="AH57" s="86"/>
      <c r="AI57" s="56" t="str">
        <f t="shared" si="14"/>
        <v/>
      </c>
      <c r="AJ57" s="56" t="str">
        <f t="shared" si="14"/>
        <v/>
      </c>
      <c r="AK57" s="56" t="str">
        <f t="shared" si="14"/>
        <v/>
      </c>
      <c r="AL57" s="87" t="str">
        <f t="shared" si="14"/>
        <v/>
      </c>
    </row>
    <row r="58" spans="1:38" ht="20.100000000000001" customHeight="1">
      <c r="A58" s="2">
        <f t="shared" si="15"/>
        <v>15</v>
      </c>
      <c r="B58" s="55" t="str">
        <f t="shared" si="9"/>
        <v/>
      </c>
      <c r="C58" s="56" t="str">
        <f t="shared" si="9"/>
        <v/>
      </c>
      <c r="D58" s="56" t="str">
        <f t="shared" si="9"/>
        <v/>
      </c>
      <c r="E58" s="56" t="str">
        <f t="shared" si="9"/>
        <v/>
      </c>
      <c r="F58" s="56" t="str">
        <f t="shared" si="9"/>
        <v/>
      </c>
      <c r="G58" s="56" t="str">
        <f t="shared" si="9"/>
        <v/>
      </c>
      <c r="H58" s="57" t="str">
        <f t="shared" si="9"/>
        <v/>
      </c>
      <c r="I58" s="53" t="str">
        <f t="shared" si="10"/>
        <v/>
      </c>
      <c r="J58" s="398" t="str">
        <f t="shared" si="10"/>
        <v/>
      </c>
      <c r="K58" s="399"/>
      <c r="L58" s="54" t="str">
        <f t="shared" si="16"/>
        <v/>
      </c>
      <c r="M58" s="54" t="str">
        <f t="shared" si="11"/>
        <v/>
      </c>
      <c r="N58" s="86" t="str">
        <f t="shared" si="11"/>
        <v/>
      </c>
      <c r="O58" s="56" t="str">
        <f t="shared" si="12"/>
        <v/>
      </c>
      <c r="P58" s="56" t="str">
        <f t="shared" si="12"/>
        <v/>
      </c>
      <c r="Q58" s="56" t="str">
        <f t="shared" si="12"/>
        <v/>
      </c>
      <c r="R58" s="87" t="str">
        <f t="shared" si="12"/>
        <v/>
      </c>
      <c r="S58" s="65"/>
      <c r="T58" s="65"/>
      <c r="V58" s="55"/>
      <c r="W58" s="56"/>
      <c r="X58" s="56"/>
      <c r="Y58" s="56"/>
      <c r="Z58" s="56"/>
      <c r="AA58" s="56"/>
      <c r="AB58" s="57"/>
      <c r="AC58" s="53"/>
      <c r="AD58" s="398"/>
      <c r="AE58" s="399"/>
      <c r="AF58" s="54"/>
      <c r="AG58" s="54"/>
      <c r="AH58" s="86"/>
      <c r="AI58" s="56" t="str">
        <f t="shared" si="14"/>
        <v/>
      </c>
      <c r="AJ58" s="56" t="str">
        <f t="shared" si="14"/>
        <v/>
      </c>
      <c r="AK58" s="56" t="str">
        <f t="shared" si="14"/>
        <v/>
      </c>
      <c r="AL58" s="87" t="str">
        <f t="shared" si="14"/>
        <v/>
      </c>
    </row>
    <row r="59" spans="1:38" ht="20.100000000000001" customHeight="1">
      <c r="A59" s="2">
        <f t="shared" si="15"/>
        <v>16</v>
      </c>
      <c r="B59" s="55" t="str">
        <f t="shared" si="9"/>
        <v/>
      </c>
      <c r="C59" s="56" t="str">
        <f t="shared" si="9"/>
        <v/>
      </c>
      <c r="D59" s="56" t="str">
        <f t="shared" si="9"/>
        <v/>
      </c>
      <c r="E59" s="56" t="str">
        <f t="shared" si="9"/>
        <v/>
      </c>
      <c r="F59" s="56" t="str">
        <f t="shared" si="9"/>
        <v/>
      </c>
      <c r="G59" s="56" t="str">
        <f t="shared" si="9"/>
        <v/>
      </c>
      <c r="H59" s="57" t="str">
        <f t="shared" si="9"/>
        <v/>
      </c>
      <c r="I59" s="53" t="str">
        <f t="shared" si="10"/>
        <v/>
      </c>
      <c r="J59" s="398" t="str">
        <f t="shared" si="10"/>
        <v/>
      </c>
      <c r="K59" s="399"/>
      <c r="L59" s="54" t="str">
        <f t="shared" si="16"/>
        <v/>
      </c>
      <c r="M59" s="54" t="str">
        <f t="shared" si="11"/>
        <v/>
      </c>
      <c r="N59" s="86" t="str">
        <f t="shared" si="11"/>
        <v/>
      </c>
      <c r="O59" s="56" t="str">
        <f t="shared" si="12"/>
        <v/>
      </c>
      <c r="P59" s="56" t="str">
        <f t="shared" si="12"/>
        <v/>
      </c>
      <c r="Q59" s="56" t="str">
        <f t="shared" si="12"/>
        <v/>
      </c>
      <c r="R59" s="87" t="str">
        <f t="shared" si="12"/>
        <v/>
      </c>
      <c r="S59" s="65"/>
      <c r="T59" s="65"/>
      <c r="V59" s="55"/>
      <c r="W59" s="56"/>
      <c r="X59" s="56"/>
      <c r="Y59" s="56"/>
      <c r="Z59" s="56"/>
      <c r="AA59" s="56"/>
      <c r="AB59" s="57"/>
      <c r="AC59" s="53"/>
      <c r="AD59" s="398"/>
      <c r="AE59" s="399"/>
      <c r="AF59" s="54"/>
      <c r="AG59" s="54"/>
      <c r="AH59" s="86"/>
      <c r="AI59" s="56" t="str">
        <f t="shared" si="14"/>
        <v/>
      </c>
      <c r="AJ59" s="56" t="str">
        <f t="shared" si="14"/>
        <v/>
      </c>
      <c r="AK59" s="56" t="str">
        <f t="shared" si="14"/>
        <v/>
      </c>
      <c r="AL59" s="87" t="str">
        <f t="shared" si="14"/>
        <v/>
      </c>
    </row>
    <row r="60" spans="1:38" ht="20.100000000000001" customHeight="1">
      <c r="A60" s="2">
        <f t="shared" si="15"/>
        <v>17</v>
      </c>
      <c r="B60" s="55" t="str">
        <f t="shared" ref="B60:J81" si="17">IF(V60="","",V60)</f>
        <v/>
      </c>
      <c r="C60" s="56" t="str">
        <f t="shared" si="17"/>
        <v/>
      </c>
      <c r="D60" s="56" t="str">
        <f t="shared" si="17"/>
        <v/>
      </c>
      <c r="E60" s="56" t="str">
        <f t="shared" si="17"/>
        <v/>
      </c>
      <c r="F60" s="56" t="str">
        <f t="shared" si="17"/>
        <v/>
      </c>
      <c r="G60" s="56" t="str">
        <f t="shared" si="17"/>
        <v/>
      </c>
      <c r="H60" s="57" t="str">
        <f t="shared" si="17"/>
        <v/>
      </c>
      <c r="I60" s="53" t="str">
        <f t="shared" si="17"/>
        <v/>
      </c>
      <c r="J60" s="398" t="str">
        <f t="shared" si="17"/>
        <v/>
      </c>
      <c r="K60" s="399"/>
      <c r="L60" s="54" t="str">
        <f t="shared" si="16"/>
        <v/>
      </c>
      <c r="M60" s="54" t="str">
        <f t="shared" si="16"/>
        <v/>
      </c>
      <c r="N60" s="86" t="str">
        <f t="shared" si="16"/>
        <v/>
      </c>
      <c r="O60" s="56" t="str">
        <f t="shared" si="12"/>
        <v/>
      </c>
      <c r="P60" s="56" t="str">
        <f t="shared" si="12"/>
        <v/>
      </c>
      <c r="Q60" s="56" t="str">
        <f t="shared" si="12"/>
        <v/>
      </c>
      <c r="R60" s="87" t="str">
        <f t="shared" si="12"/>
        <v/>
      </c>
      <c r="S60" s="65"/>
      <c r="T60" s="65"/>
      <c r="V60" s="55"/>
      <c r="W60" s="56"/>
      <c r="X60" s="56"/>
      <c r="Y60" s="56"/>
      <c r="Z60" s="56"/>
      <c r="AA60" s="56"/>
      <c r="AB60" s="57"/>
      <c r="AC60" s="53"/>
      <c r="AD60" s="398"/>
      <c r="AE60" s="399"/>
      <c r="AF60" s="54"/>
      <c r="AG60" s="54"/>
      <c r="AH60" s="86"/>
      <c r="AI60" s="56" t="str">
        <f t="shared" si="14"/>
        <v/>
      </c>
      <c r="AJ60" s="56" t="str">
        <f t="shared" si="14"/>
        <v/>
      </c>
      <c r="AK60" s="56" t="str">
        <f t="shared" si="14"/>
        <v/>
      </c>
      <c r="AL60" s="87" t="str">
        <f t="shared" si="14"/>
        <v/>
      </c>
    </row>
    <row r="61" spans="1:38" ht="20.100000000000001" customHeight="1">
      <c r="A61" s="2">
        <f t="shared" si="15"/>
        <v>18</v>
      </c>
      <c r="B61" s="55" t="str">
        <f t="shared" si="17"/>
        <v/>
      </c>
      <c r="C61" s="56" t="str">
        <f t="shared" si="17"/>
        <v/>
      </c>
      <c r="D61" s="56" t="str">
        <f t="shared" si="17"/>
        <v/>
      </c>
      <c r="E61" s="56" t="str">
        <f t="shared" si="17"/>
        <v/>
      </c>
      <c r="F61" s="56" t="str">
        <f t="shared" si="17"/>
        <v/>
      </c>
      <c r="G61" s="56" t="str">
        <f t="shared" si="17"/>
        <v/>
      </c>
      <c r="H61" s="57" t="str">
        <f t="shared" si="17"/>
        <v/>
      </c>
      <c r="I61" s="53" t="str">
        <f t="shared" si="17"/>
        <v/>
      </c>
      <c r="J61" s="398" t="str">
        <f t="shared" si="17"/>
        <v/>
      </c>
      <c r="K61" s="399"/>
      <c r="L61" s="54" t="str">
        <f t="shared" si="16"/>
        <v/>
      </c>
      <c r="M61" s="54" t="str">
        <f t="shared" si="16"/>
        <v/>
      </c>
      <c r="N61" s="86" t="str">
        <f t="shared" si="16"/>
        <v/>
      </c>
      <c r="O61" s="56" t="str">
        <f t="shared" si="12"/>
        <v/>
      </c>
      <c r="P61" s="56" t="str">
        <f t="shared" si="12"/>
        <v/>
      </c>
      <c r="Q61" s="56" t="str">
        <f t="shared" si="12"/>
        <v/>
      </c>
      <c r="R61" s="87" t="str">
        <f t="shared" si="12"/>
        <v/>
      </c>
      <c r="S61" s="65"/>
      <c r="T61" s="65"/>
      <c r="V61" s="55"/>
      <c r="W61" s="56"/>
      <c r="X61" s="56"/>
      <c r="Y61" s="56"/>
      <c r="Z61" s="56"/>
      <c r="AA61" s="56"/>
      <c r="AB61" s="57"/>
      <c r="AC61" s="53"/>
      <c r="AD61" s="398"/>
      <c r="AE61" s="399"/>
      <c r="AF61" s="54"/>
      <c r="AG61" s="54"/>
      <c r="AH61" s="86"/>
      <c r="AI61" s="56" t="str">
        <f t="shared" si="14"/>
        <v/>
      </c>
      <c r="AJ61" s="56" t="str">
        <f t="shared" si="14"/>
        <v/>
      </c>
      <c r="AK61" s="56" t="str">
        <f t="shared" si="14"/>
        <v/>
      </c>
      <c r="AL61" s="87" t="str">
        <f t="shared" si="14"/>
        <v/>
      </c>
    </row>
    <row r="62" spans="1:38" ht="20.100000000000001" customHeight="1">
      <c r="A62" s="2">
        <f t="shared" si="15"/>
        <v>19</v>
      </c>
      <c r="B62" s="55" t="str">
        <f t="shared" si="17"/>
        <v/>
      </c>
      <c r="C62" s="56" t="str">
        <f t="shared" si="17"/>
        <v/>
      </c>
      <c r="D62" s="56" t="str">
        <f t="shared" si="17"/>
        <v/>
      </c>
      <c r="E62" s="56" t="str">
        <f t="shared" si="17"/>
        <v/>
      </c>
      <c r="F62" s="56" t="str">
        <f t="shared" si="17"/>
        <v/>
      </c>
      <c r="G62" s="56" t="str">
        <f t="shared" si="17"/>
        <v/>
      </c>
      <c r="H62" s="57" t="str">
        <f t="shared" si="17"/>
        <v/>
      </c>
      <c r="I62" s="53" t="str">
        <f t="shared" si="17"/>
        <v/>
      </c>
      <c r="J62" s="398" t="str">
        <f t="shared" si="17"/>
        <v/>
      </c>
      <c r="K62" s="399"/>
      <c r="L62" s="54" t="str">
        <f t="shared" si="16"/>
        <v/>
      </c>
      <c r="M62" s="54" t="str">
        <f t="shared" si="16"/>
        <v/>
      </c>
      <c r="N62" s="86" t="str">
        <f t="shared" si="16"/>
        <v/>
      </c>
      <c r="O62" s="56" t="str">
        <f t="shared" si="12"/>
        <v/>
      </c>
      <c r="P62" s="56" t="str">
        <f t="shared" si="12"/>
        <v/>
      </c>
      <c r="Q62" s="56" t="str">
        <f t="shared" si="12"/>
        <v/>
      </c>
      <c r="R62" s="87" t="str">
        <f t="shared" si="12"/>
        <v/>
      </c>
      <c r="S62" s="65"/>
      <c r="T62" s="65"/>
      <c r="V62" s="55"/>
      <c r="W62" s="56"/>
      <c r="X62" s="56"/>
      <c r="Y62" s="56"/>
      <c r="Z62" s="56"/>
      <c r="AA62" s="56"/>
      <c r="AB62" s="57"/>
      <c r="AC62" s="53"/>
      <c r="AD62" s="398"/>
      <c r="AE62" s="399"/>
      <c r="AF62" s="54"/>
      <c r="AG62" s="54"/>
      <c r="AH62" s="86"/>
      <c r="AI62" s="56" t="str">
        <f t="shared" si="14"/>
        <v/>
      </c>
      <c r="AJ62" s="56" t="str">
        <f t="shared" si="14"/>
        <v/>
      </c>
      <c r="AK62" s="56" t="str">
        <f t="shared" si="14"/>
        <v/>
      </c>
      <c r="AL62" s="87" t="str">
        <f t="shared" si="14"/>
        <v/>
      </c>
    </row>
    <row r="63" spans="1:38" ht="20.100000000000001" customHeight="1">
      <c r="A63" s="2">
        <f t="shared" si="15"/>
        <v>20</v>
      </c>
      <c r="B63" s="55" t="str">
        <f t="shared" si="17"/>
        <v/>
      </c>
      <c r="C63" s="56" t="str">
        <f t="shared" si="17"/>
        <v/>
      </c>
      <c r="D63" s="56" t="str">
        <f t="shared" si="17"/>
        <v/>
      </c>
      <c r="E63" s="56" t="str">
        <f t="shared" si="17"/>
        <v/>
      </c>
      <c r="F63" s="56" t="str">
        <f t="shared" si="17"/>
        <v/>
      </c>
      <c r="G63" s="56" t="str">
        <f t="shared" si="17"/>
        <v/>
      </c>
      <c r="H63" s="57" t="str">
        <f t="shared" si="17"/>
        <v/>
      </c>
      <c r="I63" s="53" t="str">
        <f t="shared" si="17"/>
        <v/>
      </c>
      <c r="J63" s="398" t="str">
        <f t="shared" si="17"/>
        <v/>
      </c>
      <c r="K63" s="399"/>
      <c r="L63" s="54" t="str">
        <f t="shared" si="16"/>
        <v/>
      </c>
      <c r="M63" s="54" t="str">
        <f t="shared" si="16"/>
        <v/>
      </c>
      <c r="N63" s="86" t="str">
        <f t="shared" si="16"/>
        <v/>
      </c>
      <c r="O63" s="56" t="str">
        <f t="shared" si="12"/>
        <v/>
      </c>
      <c r="P63" s="56" t="str">
        <f t="shared" si="12"/>
        <v/>
      </c>
      <c r="Q63" s="56" t="str">
        <f t="shared" si="12"/>
        <v/>
      </c>
      <c r="R63" s="87" t="str">
        <f t="shared" si="12"/>
        <v/>
      </c>
      <c r="S63" s="65"/>
      <c r="T63" s="65"/>
      <c r="V63" s="55"/>
      <c r="W63" s="56"/>
      <c r="X63" s="56"/>
      <c r="Y63" s="56"/>
      <c r="Z63" s="56"/>
      <c r="AA63" s="56"/>
      <c r="AB63" s="57"/>
      <c r="AC63" s="53"/>
      <c r="AD63" s="398"/>
      <c r="AE63" s="399"/>
      <c r="AF63" s="54"/>
      <c r="AG63" s="54"/>
      <c r="AH63" s="86"/>
      <c r="AI63" s="56" t="str">
        <f t="shared" si="14"/>
        <v/>
      </c>
      <c r="AJ63" s="56" t="str">
        <f t="shared" si="14"/>
        <v/>
      </c>
      <c r="AK63" s="56" t="str">
        <f t="shared" si="14"/>
        <v/>
      </c>
      <c r="AL63" s="87" t="str">
        <f t="shared" si="14"/>
        <v/>
      </c>
    </row>
    <row r="64" spans="1:38" ht="20.100000000000001" customHeight="1">
      <c r="A64" s="2">
        <f t="shared" si="15"/>
        <v>21</v>
      </c>
      <c r="B64" s="55" t="str">
        <f t="shared" si="17"/>
        <v/>
      </c>
      <c r="C64" s="56" t="str">
        <f t="shared" si="17"/>
        <v/>
      </c>
      <c r="D64" s="56" t="str">
        <f t="shared" si="17"/>
        <v/>
      </c>
      <c r="E64" s="56" t="str">
        <f t="shared" si="17"/>
        <v/>
      </c>
      <c r="F64" s="56" t="str">
        <f t="shared" si="17"/>
        <v/>
      </c>
      <c r="G64" s="56" t="str">
        <f t="shared" si="17"/>
        <v/>
      </c>
      <c r="H64" s="57" t="str">
        <f t="shared" si="17"/>
        <v/>
      </c>
      <c r="I64" s="53" t="str">
        <f t="shared" si="17"/>
        <v/>
      </c>
      <c r="J64" s="398" t="str">
        <f t="shared" si="17"/>
        <v/>
      </c>
      <c r="K64" s="399"/>
      <c r="L64" s="54" t="str">
        <f t="shared" si="16"/>
        <v/>
      </c>
      <c r="M64" s="54" t="str">
        <f t="shared" si="16"/>
        <v/>
      </c>
      <c r="N64" s="86" t="str">
        <f t="shared" si="16"/>
        <v/>
      </c>
      <c r="O64" s="56" t="str">
        <f t="shared" si="12"/>
        <v/>
      </c>
      <c r="P64" s="56" t="str">
        <f t="shared" si="12"/>
        <v/>
      </c>
      <c r="Q64" s="56" t="str">
        <f t="shared" si="12"/>
        <v/>
      </c>
      <c r="R64" s="87" t="str">
        <f t="shared" si="12"/>
        <v/>
      </c>
      <c r="S64" s="65"/>
      <c r="T64" s="65"/>
      <c r="V64" s="55"/>
      <c r="W64" s="56"/>
      <c r="X64" s="56"/>
      <c r="Y64" s="56"/>
      <c r="Z64" s="56"/>
      <c r="AA64" s="56"/>
      <c r="AB64" s="57"/>
      <c r="AC64" s="53"/>
      <c r="AD64" s="398"/>
      <c r="AE64" s="399"/>
      <c r="AF64" s="54"/>
      <c r="AG64" s="54"/>
      <c r="AH64" s="86"/>
      <c r="AI64" s="56" t="str">
        <f t="shared" si="14"/>
        <v/>
      </c>
      <c r="AJ64" s="56" t="str">
        <f t="shared" si="14"/>
        <v/>
      </c>
      <c r="AK64" s="56" t="str">
        <f t="shared" si="14"/>
        <v/>
      </c>
      <c r="AL64" s="87" t="str">
        <f t="shared" si="14"/>
        <v/>
      </c>
    </row>
    <row r="65" spans="1:38" ht="20.100000000000001" customHeight="1">
      <c r="A65" s="2">
        <f t="shared" si="15"/>
        <v>22</v>
      </c>
      <c r="B65" s="55" t="str">
        <f t="shared" si="17"/>
        <v/>
      </c>
      <c r="C65" s="56" t="str">
        <f t="shared" si="17"/>
        <v/>
      </c>
      <c r="D65" s="56" t="str">
        <f t="shared" si="17"/>
        <v/>
      </c>
      <c r="E65" s="56" t="str">
        <f t="shared" si="17"/>
        <v/>
      </c>
      <c r="F65" s="56" t="str">
        <f t="shared" si="17"/>
        <v/>
      </c>
      <c r="G65" s="56" t="str">
        <f t="shared" si="17"/>
        <v/>
      </c>
      <c r="H65" s="57" t="str">
        <f t="shared" si="17"/>
        <v/>
      </c>
      <c r="I65" s="53" t="str">
        <f t="shared" si="17"/>
        <v/>
      </c>
      <c r="J65" s="398" t="str">
        <f t="shared" si="17"/>
        <v/>
      </c>
      <c r="K65" s="399"/>
      <c r="L65" s="54" t="str">
        <f t="shared" si="16"/>
        <v/>
      </c>
      <c r="M65" s="54" t="str">
        <f t="shared" si="16"/>
        <v/>
      </c>
      <c r="N65" s="86" t="str">
        <f t="shared" si="16"/>
        <v/>
      </c>
      <c r="O65" s="56" t="str">
        <f t="shared" si="12"/>
        <v/>
      </c>
      <c r="P65" s="56" t="str">
        <f t="shared" si="12"/>
        <v/>
      </c>
      <c r="Q65" s="56" t="str">
        <f t="shared" si="12"/>
        <v/>
      </c>
      <c r="R65" s="87" t="str">
        <f t="shared" si="12"/>
        <v/>
      </c>
      <c r="S65" s="65"/>
      <c r="T65" s="65"/>
      <c r="V65" s="55"/>
      <c r="W65" s="56"/>
      <c r="X65" s="56"/>
      <c r="Y65" s="56"/>
      <c r="Z65" s="56"/>
      <c r="AA65" s="56"/>
      <c r="AB65" s="57"/>
      <c r="AC65" s="53"/>
      <c r="AD65" s="398"/>
      <c r="AE65" s="399"/>
      <c r="AF65" s="54"/>
      <c r="AG65" s="54"/>
      <c r="AH65" s="86"/>
      <c r="AI65" s="56" t="str">
        <f t="shared" si="14"/>
        <v/>
      </c>
      <c r="AJ65" s="56" t="str">
        <f t="shared" si="14"/>
        <v/>
      </c>
      <c r="AK65" s="56" t="str">
        <f t="shared" si="14"/>
        <v/>
      </c>
      <c r="AL65" s="87" t="str">
        <f t="shared" si="14"/>
        <v/>
      </c>
    </row>
    <row r="66" spans="1:38" ht="20.100000000000001" customHeight="1">
      <c r="A66" s="2">
        <f t="shared" si="15"/>
        <v>23</v>
      </c>
      <c r="B66" s="55" t="str">
        <f t="shared" si="17"/>
        <v/>
      </c>
      <c r="C66" s="56" t="str">
        <f t="shared" si="17"/>
        <v/>
      </c>
      <c r="D66" s="56" t="str">
        <f t="shared" si="17"/>
        <v/>
      </c>
      <c r="E66" s="56" t="str">
        <f t="shared" si="17"/>
        <v/>
      </c>
      <c r="F66" s="56" t="str">
        <f t="shared" si="17"/>
        <v/>
      </c>
      <c r="G66" s="56" t="str">
        <f t="shared" si="17"/>
        <v/>
      </c>
      <c r="H66" s="57" t="str">
        <f t="shared" si="17"/>
        <v/>
      </c>
      <c r="I66" s="53" t="str">
        <f t="shared" si="17"/>
        <v/>
      </c>
      <c r="J66" s="398" t="str">
        <f t="shared" si="17"/>
        <v/>
      </c>
      <c r="K66" s="399"/>
      <c r="L66" s="54" t="str">
        <f t="shared" si="16"/>
        <v/>
      </c>
      <c r="M66" s="54" t="str">
        <f t="shared" si="16"/>
        <v/>
      </c>
      <c r="N66" s="86" t="str">
        <f t="shared" si="16"/>
        <v/>
      </c>
      <c r="O66" s="56" t="str">
        <f t="shared" si="12"/>
        <v/>
      </c>
      <c r="P66" s="56" t="str">
        <f t="shared" si="12"/>
        <v/>
      </c>
      <c r="Q66" s="56" t="str">
        <f t="shared" si="12"/>
        <v/>
      </c>
      <c r="R66" s="87" t="str">
        <f t="shared" si="12"/>
        <v/>
      </c>
      <c r="S66" s="65"/>
      <c r="T66" s="65"/>
      <c r="V66" s="55"/>
      <c r="W66" s="56"/>
      <c r="X66" s="56"/>
      <c r="Y66" s="56"/>
      <c r="Z66" s="56"/>
      <c r="AA66" s="56"/>
      <c r="AB66" s="57"/>
      <c r="AC66" s="53"/>
      <c r="AD66" s="398"/>
      <c r="AE66" s="399"/>
      <c r="AF66" s="54"/>
      <c r="AG66" s="54"/>
      <c r="AH66" s="86"/>
      <c r="AI66" s="56" t="str">
        <f t="shared" si="14"/>
        <v/>
      </c>
      <c r="AJ66" s="56" t="str">
        <f t="shared" si="14"/>
        <v/>
      </c>
      <c r="AK66" s="56" t="str">
        <f t="shared" si="14"/>
        <v/>
      </c>
      <c r="AL66" s="87" t="str">
        <f t="shared" si="14"/>
        <v/>
      </c>
    </row>
    <row r="67" spans="1:38" ht="20.100000000000001" customHeight="1">
      <c r="A67" s="2">
        <f t="shared" si="15"/>
        <v>24</v>
      </c>
      <c r="B67" s="55" t="str">
        <f t="shared" si="17"/>
        <v/>
      </c>
      <c r="C67" s="56" t="str">
        <f t="shared" si="17"/>
        <v/>
      </c>
      <c r="D67" s="56" t="str">
        <f t="shared" si="17"/>
        <v/>
      </c>
      <c r="E67" s="56" t="str">
        <f t="shared" si="17"/>
        <v/>
      </c>
      <c r="F67" s="56" t="str">
        <f t="shared" si="17"/>
        <v/>
      </c>
      <c r="G67" s="56" t="str">
        <f t="shared" si="17"/>
        <v/>
      </c>
      <c r="H67" s="57" t="str">
        <f t="shared" si="17"/>
        <v/>
      </c>
      <c r="I67" s="53" t="str">
        <f t="shared" si="17"/>
        <v/>
      </c>
      <c r="J67" s="398" t="str">
        <f t="shared" si="17"/>
        <v/>
      </c>
      <c r="K67" s="399"/>
      <c r="L67" s="54" t="str">
        <f t="shared" si="16"/>
        <v/>
      </c>
      <c r="M67" s="54" t="str">
        <f t="shared" si="16"/>
        <v/>
      </c>
      <c r="N67" s="86" t="str">
        <f t="shared" si="16"/>
        <v/>
      </c>
      <c r="O67" s="56" t="str">
        <f t="shared" ref="O67:R81" si="18">IF(AW67="","",AW67)</f>
        <v/>
      </c>
      <c r="P67" s="56" t="str">
        <f t="shared" si="18"/>
        <v/>
      </c>
      <c r="Q67" s="56" t="str">
        <f t="shared" si="18"/>
        <v/>
      </c>
      <c r="R67" s="87" t="str">
        <f t="shared" si="18"/>
        <v/>
      </c>
      <c r="S67" s="65"/>
      <c r="T67" s="65"/>
      <c r="V67" s="55"/>
      <c r="W67" s="56"/>
      <c r="X67" s="56"/>
      <c r="Y67" s="56"/>
      <c r="Z67" s="56"/>
      <c r="AA67" s="56"/>
      <c r="AB67" s="57"/>
      <c r="AC67" s="53"/>
      <c r="AD67" s="110"/>
      <c r="AE67" s="111"/>
      <c r="AF67" s="54"/>
      <c r="AG67" s="54"/>
      <c r="AH67" s="86"/>
      <c r="AI67" s="56" t="str">
        <f t="shared" si="14"/>
        <v/>
      </c>
      <c r="AJ67" s="56" t="str">
        <f t="shared" si="14"/>
        <v/>
      </c>
      <c r="AK67" s="56" t="str">
        <f t="shared" si="14"/>
        <v/>
      </c>
      <c r="AL67" s="87" t="str">
        <f t="shared" si="14"/>
        <v/>
      </c>
    </row>
    <row r="68" spans="1:38" ht="20.100000000000001" customHeight="1">
      <c r="A68" s="2">
        <f t="shared" si="15"/>
        <v>25</v>
      </c>
      <c r="B68" s="55" t="str">
        <f t="shared" si="17"/>
        <v/>
      </c>
      <c r="C68" s="56" t="str">
        <f t="shared" si="17"/>
        <v/>
      </c>
      <c r="D68" s="56" t="str">
        <f t="shared" si="17"/>
        <v/>
      </c>
      <c r="E68" s="56" t="str">
        <f t="shared" si="17"/>
        <v/>
      </c>
      <c r="F68" s="56" t="str">
        <f t="shared" si="17"/>
        <v/>
      </c>
      <c r="G68" s="56" t="str">
        <f t="shared" si="17"/>
        <v/>
      </c>
      <c r="H68" s="57" t="str">
        <f t="shared" si="17"/>
        <v/>
      </c>
      <c r="I68" s="53" t="str">
        <f t="shared" si="17"/>
        <v/>
      </c>
      <c r="J68" s="398" t="str">
        <f t="shared" si="17"/>
        <v/>
      </c>
      <c r="K68" s="399"/>
      <c r="L68" s="54" t="str">
        <f t="shared" si="16"/>
        <v/>
      </c>
      <c r="M68" s="54" t="str">
        <f t="shared" si="16"/>
        <v/>
      </c>
      <c r="N68" s="86" t="str">
        <f t="shared" si="16"/>
        <v/>
      </c>
      <c r="O68" s="56" t="str">
        <f t="shared" si="18"/>
        <v/>
      </c>
      <c r="P68" s="56" t="str">
        <f t="shared" si="18"/>
        <v/>
      </c>
      <c r="Q68" s="56" t="str">
        <f t="shared" si="18"/>
        <v/>
      </c>
      <c r="R68" s="87" t="str">
        <f t="shared" si="18"/>
        <v/>
      </c>
      <c r="S68" s="65"/>
      <c r="T68" s="65"/>
      <c r="V68" s="55"/>
      <c r="W68" s="56"/>
      <c r="X68" s="56"/>
      <c r="Y68" s="56"/>
      <c r="Z68" s="56"/>
      <c r="AA68" s="56"/>
      <c r="AB68" s="57"/>
      <c r="AC68" s="53"/>
      <c r="AD68" s="110"/>
      <c r="AE68" s="111"/>
      <c r="AF68" s="54"/>
      <c r="AG68" s="54"/>
      <c r="AH68" s="86"/>
      <c r="AI68" s="56" t="str">
        <f t="shared" si="14"/>
        <v/>
      </c>
      <c r="AJ68" s="56" t="str">
        <f t="shared" si="14"/>
        <v/>
      </c>
      <c r="AK68" s="56" t="str">
        <f t="shared" si="14"/>
        <v/>
      </c>
      <c r="AL68" s="87" t="str">
        <f t="shared" si="14"/>
        <v/>
      </c>
    </row>
    <row r="69" spans="1:38" ht="20.100000000000001" customHeight="1">
      <c r="A69" s="2">
        <f t="shared" si="15"/>
        <v>26</v>
      </c>
      <c r="B69" s="55" t="str">
        <f t="shared" si="17"/>
        <v/>
      </c>
      <c r="C69" s="56" t="str">
        <f t="shared" si="17"/>
        <v/>
      </c>
      <c r="D69" s="56" t="str">
        <f t="shared" si="17"/>
        <v/>
      </c>
      <c r="E69" s="56" t="str">
        <f t="shared" si="17"/>
        <v/>
      </c>
      <c r="F69" s="56" t="str">
        <f t="shared" si="17"/>
        <v/>
      </c>
      <c r="G69" s="56" t="str">
        <f t="shared" si="17"/>
        <v/>
      </c>
      <c r="H69" s="57" t="str">
        <f t="shared" si="17"/>
        <v/>
      </c>
      <c r="I69" s="53" t="str">
        <f t="shared" si="17"/>
        <v/>
      </c>
      <c r="J69" s="398" t="str">
        <f t="shared" si="17"/>
        <v/>
      </c>
      <c r="K69" s="399"/>
      <c r="L69" s="54" t="str">
        <f t="shared" si="16"/>
        <v/>
      </c>
      <c r="M69" s="54" t="str">
        <f t="shared" si="16"/>
        <v/>
      </c>
      <c r="N69" s="86" t="str">
        <f t="shared" si="16"/>
        <v/>
      </c>
      <c r="O69" s="56" t="str">
        <f t="shared" si="18"/>
        <v/>
      </c>
      <c r="P69" s="56" t="str">
        <f t="shared" si="18"/>
        <v/>
      </c>
      <c r="Q69" s="56" t="str">
        <f t="shared" si="18"/>
        <v/>
      </c>
      <c r="R69" s="87" t="str">
        <f t="shared" si="18"/>
        <v/>
      </c>
      <c r="S69" s="65"/>
      <c r="T69" s="65"/>
      <c r="V69" s="55"/>
      <c r="W69" s="56"/>
      <c r="X69" s="56"/>
      <c r="Y69" s="56"/>
      <c r="Z69" s="56"/>
      <c r="AA69" s="56"/>
      <c r="AB69" s="57"/>
      <c r="AC69" s="53"/>
      <c r="AD69" s="110"/>
      <c r="AE69" s="111"/>
      <c r="AF69" s="54"/>
      <c r="AG69" s="54"/>
      <c r="AH69" s="86"/>
      <c r="AI69" s="56" t="str">
        <f t="shared" si="14"/>
        <v/>
      </c>
      <c r="AJ69" s="56" t="str">
        <f t="shared" si="14"/>
        <v/>
      </c>
      <c r="AK69" s="56" t="str">
        <f t="shared" si="14"/>
        <v/>
      </c>
      <c r="AL69" s="87" t="str">
        <f t="shared" si="14"/>
        <v/>
      </c>
    </row>
    <row r="70" spans="1:38" ht="20.100000000000001" customHeight="1">
      <c r="A70" s="2">
        <f t="shared" si="15"/>
        <v>27</v>
      </c>
      <c r="B70" s="55" t="str">
        <f t="shared" si="17"/>
        <v/>
      </c>
      <c r="C70" s="56" t="str">
        <f t="shared" si="17"/>
        <v/>
      </c>
      <c r="D70" s="56" t="str">
        <f t="shared" si="17"/>
        <v/>
      </c>
      <c r="E70" s="56" t="str">
        <f t="shared" si="17"/>
        <v/>
      </c>
      <c r="F70" s="56" t="str">
        <f t="shared" si="17"/>
        <v/>
      </c>
      <c r="G70" s="56" t="str">
        <f t="shared" si="17"/>
        <v/>
      </c>
      <c r="H70" s="57" t="str">
        <f t="shared" si="17"/>
        <v/>
      </c>
      <c r="I70" s="53" t="str">
        <f t="shared" si="17"/>
        <v/>
      </c>
      <c r="J70" s="398" t="str">
        <f t="shared" si="17"/>
        <v/>
      </c>
      <c r="K70" s="399"/>
      <c r="L70" s="54" t="str">
        <f t="shared" si="16"/>
        <v/>
      </c>
      <c r="M70" s="54" t="str">
        <f t="shared" si="16"/>
        <v/>
      </c>
      <c r="N70" s="86" t="str">
        <f t="shared" si="16"/>
        <v/>
      </c>
      <c r="O70" s="56" t="str">
        <f t="shared" si="18"/>
        <v/>
      </c>
      <c r="P70" s="56" t="str">
        <f t="shared" si="18"/>
        <v/>
      </c>
      <c r="Q70" s="56" t="str">
        <f t="shared" si="18"/>
        <v/>
      </c>
      <c r="R70" s="87" t="str">
        <f t="shared" si="18"/>
        <v/>
      </c>
      <c r="S70" s="65"/>
      <c r="T70" s="65"/>
      <c r="V70" s="55"/>
      <c r="W70" s="56"/>
      <c r="X70" s="56"/>
      <c r="Y70" s="56"/>
      <c r="Z70" s="56"/>
      <c r="AA70" s="56"/>
      <c r="AB70" s="57"/>
      <c r="AC70" s="53"/>
      <c r="AD70" s="110"/>
      <c r="AE70" s="111"/>
      <c r="AF70" s="54"/>
      <c r="AG70" s="54"/>
      <c r="AH70" s="86"/>
      <c r="AI70" s="56" t="str">
        <f t="shared" si="14"/>
        <v/>
      </c>
      <c r="AJ70" s="56" t="str">
        <f t="shared" si="14"/>
        <v/>
      </c>
      <c r="AK70" s="56" t="str">
        <f t="shared" si="14"/>
        <v/>
      </c>
      <c r="AL70" s="87" t="str">
        <f t="shared" si="14"/>
        <v/>
      </c>
    </row>
    <row r="71" spans="1:38" ht="20.100000000000001" customHeight="1">
      <c r="A71" s="2">
        <f t="shared" si="15"/>
        <v>28</v>
      </c>
      <c r="B71" s="55" t="str">
        <f t="shared" si="17"/>
        <v/>
      </c>
      <c r="C71" s="56" t="str">
        <f t="shared" si="17"/>
        <v/>
      </c>
      <c r="D71" s="56" t="str">
        <f t="shared" si="17"/>
        <v/>
      </c>
      <c r="E71" s="56" t="str">
        <f t="shared" si="17"/>
        <v/>
      </c>
      <c r="F71" s="56" t="str">
        <f t="shared" si="17"/>
        <v/>
      </c>
      <c r="G71" s="56" t="str">
        <f t="shared" si="17"/>
        <v/>
      </c>
      <c r="H71" s="57" t="str">
        <f t="shared" si="17"/>
        <v/>
      </c>
      <c r="I71" s="53" t="str">
        <f t="shared" si="17"/>
        <v/>
      </c>
      <c r="J71" s="398" t="str">
        <f t="shared" si="17"/>
        <v/>
      </c>
      <c r="K71" s="399"/>
      <c r="L71" s="54" t="str">
        <f t="shared" si="16"/>
        <v/>
      </c>
      <c r="M71" s="54" t="str">
        <f t="shared" si="16"/>
        <v/>
      </c>
      <c r="N71" s="86" t="str">
        <f t="shared" si="16"/>
        <v/>
      </c>
      <c r="O71" s="56" t="str">
        <f t="shared" si="18"/>
        <v/>
      </c>
      <c r="P71" s="56" t="str">
        <f t="shared" si="18"/>
        <v/>
      </c>
      <c r="Q71" s="56" t="str">
        <f t="shared" si="18"/>
        <v/>
      </c>
      <c r="R71" s="87" t="str">
        <f t="shared" si="18"/>
        <v/>
      </c>
      <c r="S71" s="65"/>
      <c r="T71" s="65"/>
      <c r="V71" s="55"/>
      <c r="W71" s="56"/>
      <c r="X71" s="56"/>
      <c r="Y71" s="56"/>
      <c r="Z71" s="56"/>
      <c r="AA71" s="56"/>
      <c r="AB71" s="57"/>
      <c r="AC71" s="53"/>
      <c r="AD71" s="110"/>
      <c r="AE71" s="111"/>
      <c r="AF71" s="54"/>
      <c r="AG71" s="54"/>
      <c r="AH71" s="86"/>
      <c r="AI71" s="56" t="str">
        <f t="shared" si="14"/>
        <v/>
      </c>
      <c r="AJ71" s="56" t="str">
        <f t="shared" si="14"/>
        <v/>
      </c>
      <c r="AK71" s="56" t="str">
        <f t="shared" si="14"/>
        <v/>
      </c>
      <c r="AL71" s="87" t="str">
        <f t="shared" si="14"/>
        <v/>
      </c>
    </row>
    <row r="72" spans="1:38" ht="20.100000000000001" customHeight="1">
      <c r="A72" s="2">
        <f t="shared" si="15"/>
        <v>29</v>
      </c>
      <c r="B72" s="55" t="str">
        <f t="shared" si="17"/>
        <v/>
      </c>
      <c r="C72" s="56" t="str">
        <f t="shared" si="17"/>
        <v/>
      </c>
      <c r="D72" s="56" t="str">
        <f t="shared" si="17"/>
        <v/>
      </c>
      <c r="E72" s="56" t="str">
        <f t="shared" si="17"/>
        <v/>
      </c>
      <c r="F72" s="56" t="str">
        <f t="shared" si="17"/>
        <v/>
      </c>
      <c r="G72" s="56" t="str">
        <f t="shared" si="17"/>
        <v/>
      </c>
      <c r="H72" s="57" t="str">
        <f t="shared" si="17"/>
        <v/>
      </c>
      <c r="I72" s="53" t="str">
        <f t="shared" si="17"/>
        <v/>
      </c>
      <c r="J72" s="398" t="str">
        <f t="shared" si="17"/>
        <v/>
      </c>
      <c r="K72" s="399"/>
      <c r="L72" s="54" t="str">
        <f t="shared" si="16"/>
        <v/>
      </c>
      <c r="M72" s="54" t="str">
        <f t="shared" si="16"/>
        <v/>
      </c>
      <c r="N72" s="86" t="str">
        <f t="shared" si="16"/>
        <v/>
      </c>
      <c r="O72" s="56" t="str">
        <f t="shared" si="18"/>
        <v/>
      </c>
      <c r="P72" s="56" t="str">
        <f t="shared" si="18"/>
        <v/>
      </c>
      <c r="Q72" s="56" t="str">
        <f t="shared" si="18"/>
        <v/>
      </c>
      <c r="R72" s="87" t="str">
        <f t="shared" si="18"/>
        <v/>
      </c>
      <c r="S72" s="65"/>
      <c r="T72" s="65"/>
      <c r="V72" s="55"/>
      <c r="W72" s="56"/>
      <c r="X72" s="56"/>
      <c r="Y72" s="56"/>
      <c r="Z72" s="56"/>
      <c r="AA72" s="56"/>
      <c r="AB72" s="57"/>
      <c r="AC72" s="53"/>
      <c r="AD72" s="398"/>
      <c r="AE72" s="399"/>
      <c r="AF72" s="54"/>
      <c r="AG72" s="54"/>
      <c r="AH72" s="86"/>
      <c r="AI72" s="56" t="str">
        <f t="shared" si="14"/>
        <v/>
      </c>
      <c r="AJ72" s="56" t="str">
        <f t="shared" si="14"/>
        <v/>
      </c>
      <c r="AK72" s="56" t="str">
        <f t="shared" si="14"/>
        <v/>
      </c>
      <c r="AL72" s="87" t="str">
        <f t="shared" si="14"/>
        <v/>
      </c>
    </row>
    <row r="73" spans="1:38" ht="20.100000000000001" customHeight="1">
      <c r="A73" s="2">
        <f t="shared" si="15"/>
        <v>30</v>
      </c>
      <c r="B73" s="55" t="str">
        <f t="shared" si="17"/>
        <v/>
      </c>
      <c r="C73" s="56" t="str">
        <f t="shared" si="17"/>
        <v/>
      </c>
      <c r="D73" s="56" t="str">
        <f t="shared" si="17"/>
        <v/>
      </c>
      <c r="E73" s="56" t="str">
        <f t="shared" si="17"/>
        <v/>
      </c>
      <c r="F73" s="56" t="str">
        <f t="shared" si="17"/>
        <v/>
      </c>
      <c r="G73" s="56" t="str">
        <f t="shared" si="17"/>
        <v/>
      </c>
      <c r="H73" s="57" t="str">
        <f t="shared" si="17"/>
        <v/>
      </c>
      <c r="I73" s="53" t="str">
        <f t="shared" si="17"/>
        <v/>
      </c>
      <c r="J73" s="398" t="str">
        <f t="shared" si="17"/>
        <v/>
      </c>
      <c r="K73" s="399"/>
      <c r="L73" s="54" t="str">
        <f t="shared" si="16"/>
        <v/>
      </c>
      <c r="M73" s="54" t="str">
        <f t="shared" si="16"/>
        <v/>
      </c>
      <c r="N73" s="86" t="str">
        <f t="shared" si="16"/>
        <v/>
      </c>
      <c r="O73" s="56" t="str">
        <f t="shared" si="18"/>
        <v/>
      </c>
      <c r="P73" s="56" t="str">
        <f t="shared" si="18"/>
        <v/>
      </c>
      <c r="Q73" s="56" t="str">
        <f t="shared" si="18"/>
        <v/>
      </c>
      <c r="R73" s="87" t="str">
        <f t="shared" si="18"/>
        <v/>
      </c>
      <c r="S73" s="65"/>
      <c r="T73" s="65"/>
      <c r="V73" s="55"/>
      <c r="W73" s="56"/>
      <c r="X73" s="56"/>
      <c r="Y73" s="56"/>
      <c r="Z73" s="56"/>
      <c r="AA73" s="56"/>
      <c r="AB73" s="57"/>
      <c r="AC73" s="53"/>
      <c r="AD73" s="398"/>
      <c r="AE73" s="399"/>
      <c r="AF73" s="54"/>
      <c r="AG73" s="54"/>
      <c r="AH73" s="86"/>
      <c r="AI73" s="56" t="str">
        <f t="shared" si="14"/>
        <v/>
      </c>
      <c r="AJ73" s="56" t="str">
        <f t="shared" si="14"/>
        <v/>
      </c>
      <c r="AK73" s="56" t="str">
        <f t="shared" si="14"/>
        <v/>
      </c>
      <c r="AL73" s="87" t="str">
        <f t="shared" si="14"/>
        <v/>
      </c>
    </row>
    <row r="74" spans="1:38" ht="20.100000000000001" customHeight="1">
      <c r="A74" s="2">
        <f t="shared" si="15"/>
        <v>31</v>
      </c>
      <c r="B74" s="55" t="str">
        <f t="shared" si="17"/>
        <v/>
      </c>
      <c r="C74" s="56" t="str">
        <f t="shared" si="17"/>
        <v/>
      </c>
      <c r="D74" s="56" t="str">
        <f t="shared" si="17"/>
        <v/>
      </c>
      <c r="E74" s="56" t="str">
        <f t="shared" si="17"/>
        <v/>
      </c>
      <c r="F74" s="56" t="str">
        <f t="shared" si="17"/>
        <v/>
      </c>
      <c r="G74" s="56" t="str">
        <f t="shared" si="17"/>
        <v/>
      </c>
      <c r="H74" s="57" t="str">
        <f t="shared" si="17"/>
        <v/>
      </c>
      <c r="I74" s="53" t="str">
        <f t="shared" si="17"/>
        <v/>
      </c>
      <c r="J74" s="398" t="str">
        <f t="shared" si="17"/>
        <v/>
      </c>
      <c r="K74" s="399"/>
      <c r="L74" s="54" t="str">
        <f t="shared" si="16"/>
        <v/>
      </c>
      <c r="M74" s="54" t="str">
        <f t="shared" si="16"/>
        <v/>
      </c>
      <c r="N74" s="86" t="str">
        <f t="shared" si="16"/>
        <v/>
      </c>
      <c r="O74" s="56" t="str">
        <f t="shared" si="18"/>
        <v/>
      </c>
      <c r="P74" s="56" t="str">
        <f t="shared" si="18"/>
        <v/>
      </c>
      <c r="Q74" s="56" t="str">
        <f t="shared" si="18"/>
        <v/>
      </c>
      <c r="R74" s="87" t="str">
        <f t="shared" si="18"/>
        <v/>
      </c>
      <c r="S74" s="65"/>
      <c r="T74" s="65"/>
      <c r="V74" s="55"/>
      <c r="W74" s="56"/>
      <c r="X74" s="56"/>
      <c r="Y74" s="56"/>
      <c r="Z74" s="56"/>
      <c r="AA74" s="56"/>
      <c r="AB74" s="57"/>
      <c r="AC74" s="53"/>
      <c r="AD74" s="110"/>
      <c r="AE74" s="111"/>
      <c r="AF74" s="54"/>
      <c r="AG74" s="54"/>
      <c r="AH74" s="86"/>
      <c r="AI74" s="56" t="str">
        <f t="shared" si="14"/>
        <v/>
      </c>
      <c r="AJ74" s="56" t="str">
        <f t="shared" si="14"/>
        <v/>
      </c>
      <c r="AK74" s="56" t="str">
        <f t="shared" si="14"/>
        <v/>
      </c>
      <c r="AL74" s="87" t="str">
        <f t="shared" si="14"/>
        <v/>
      </c>
    </row>
    <row r="75" spans="1:38" ht="20.100000000000001" customHeight="1">
      <c r="A75" s="2">
        <f t="shared" si="15"/>
        <v>32</v>
      </c>
      <c r="B75" s="55" t="str">
        <f t="shared" si="17"/>
        <v/>
      </c>
      <c r="C75" s="56" t="str">
        <f t="shared" si="17"/>
        <v/>
      </c>
      <c r="D75" s="56" t="str">
        <f t="shared" si="17"/>
        <v/>
      </c>
      <c r="E75" s="56" t="str">
        <f t="shared" si="17"/>
        <v/>
      </c>
      <c r="F75" s="56" t="str">
        <f t="shared" si="17"/>
        <v/>
      </c>
      <c r="G75" s="56" t="str">
        <f t="shared" si="17"/>
        <v/>
      </c>
      <c r="H75" s="57" t="str">
        <f t="shared" si="17"/>
        <v/>
      </c>
      <c r="I75" s="53" t="str">
        <f t="shared" si="17"/>
        <v/>
      </c>
      <c r="J75" s="398" t="str">
        <f t="shared" si="17"/>
        <v/>
      </c>
      <c r="K75" s="399"/>
      <c r="L75" s="54" t="str">
        <f t="shared" si="16"/>
        <v/>
      </c>
      <c r="M75" s="54" t="str">
        <f t="shared" si="16"/>
        <v/>
      </c>
      <c r="N75" s="86" t="str">
        <f t="shared" si="16"/>
        <v/>
      </c>
      <c r="O75" s="56" t="str">
        <f t="shared" si="18"/>
        <v/>
      </c>
      <c r="P75" s="56" t="str">
        <f t="shared" si="18"/>
        <v/>
      </c>
      <c r="Q75" s="56" t="str">
        <f t="shared" si="18"/>
        <v/>
      </c>
      <c r="R75" s="87" t="str">
        <f t="shared" si="18"/>
        <v/>
      </c>
      <c r="S75" s="65"/>
      <c r="T75" s="65"/>
      <c r="V75" s="55"/>
      <c r="W75" s="56"/>
      <c r="X75" s="56"/>
      <c r="Y75" s="56"/>
      <c r="Z75" s="56"/>
      <c r="AA75" s="56"/>
      <c r="AB75" s="57"/>
      <c r="AC75" s="53"/>
      <c r="AD75" s="398"/>
      <c r="AE75" s="399"/>
      <c r="AF75" s="54"/>
      <c r="AG75" s="54"/>
      <c r="AH75" s="86"/>
      <c r="AI75" s="56" t="str">
        <f t="shared" si="14"/>
        <v/>
      </c>
      <c r="AJ75" s="56" t="str">
        <f t="shared" si="14"/>
        <v/>
      </c>
      <c r="AK75" s="56" t="str">
        <f t="shared" si="14"/>
        <v/>
      </c>
      <c r="AL75" s="87" t="str">
        <f t="shared" si="14"/>
        <v/>
      </c>
    </row>
    <row r="76" spans="1:38" ht="20.100000000000001" customHeight="1">
      <c r="A76" s="2">
        <f t="shared" si="15"/>
        <v>33</v>
      </c>
      <c r="B76" s="55" t="str">
        <f t="shared" si="17"/>
        <v/>
      </c>
      <c r="C76" s="56" t="str">
        <f t="shared" si="17"/>
        <v/>
      </c>
      <c r="D76" s="56" t="str">
        <f t="shared" si="17"/>
        <v/>
      </c>
      <c r="E76" s="56" t="str">
        <f t="shared" si="17"/>
        <v/>
      </c>
      <c r="F76" s="56" t="str">
        <f t="shared" si="17"/>
        <v/>
      </c>
      <c r="G76" s="56" t="str">
        <f t="shared" si="17"/>
        <v/>
      </c>
      <c r="H76" s="57" t="str">
        <f t="shared" si="17"/>
        <v/>
      </c>
      <c r="I76" s="53" t="str">
        <f t="shared" si="17"/>
        <v/>
      </c>
      <c r="J76" s="398" t="str">
        <f t="shared" si="17"/>
        <v/>
      </c>
      <c r="K76" s="399"/>
      <c r="L76" s="54" t="str">
        <f t="shared" si="16"/>
        <v/>
      </c>
      <c r="M76" s="54" t="str">
        <f t="shared" si="16"/>
        <v/>
      </c>
      <c r="N76" s="86" t="str">
        <f t="shared" si="16"/>
        <v/>
      </c>
      <c r="O76" s="56" t="str">
        <f t="shared" si="18"/>
        <v/>
      </c>
      <c r="P76" s="56" t="str">
        <f t="shared" si="18"/>
        <v/>
      </c>
      <c r="Q76" s="56" t="str">
        <f t="shared" si="18"/>
        <v/>
      </c>
      <c r="R76" s="87" t="str">
        <f t="shared" si="18"/>
        <v/>
      </c>
      <c r="S76" s="65"/>
      <c r="T76" s="65"/>
      <c r="V76" s="55"/>
      <c r="W76" s="56"/>
      <c r="X76" s="56"/>
      <c r="Y76" s="56"/>
      <c r="Z76" s="56"/>
      <c r="AA76" s="56"/>
      <c r="AB76" s="57"/>
      <c r="AC76" s="53"/>
      <c r="AD76" s="110"/>
      <c r="AE76" s="111"/>
      <c r="AF76" s="54"/>
      <c r="AG76" s="54"/>
      <c r="AH76" s="86"/>
      <c r="AI76" s="56" t="str">
        <f t="shared" si="14"/>
        <v/>
      </c>
      <c r="AJ76" s="56" t="str">
        <f t="shared" si="14"/>
        <v/>
      </c>
      <c r="AK76" s="56" t="str">
        <f t="shared" si="14"/>
        <v/>
      </c>
      <c r="AL76" s="87" t="str">
        <f t="shared" si="14"/>
        <v/>
      </c>
    </row>
    <row r="77" spans="1:38" ht="20.100000000000001" customHeight="1">
      <c r="A77" s="2">
        <f t="shared" si="15"/>
        <v>34</v>
      </c>
      <c r="B77" s="55" t="str">
        <f t="shared" si="17"/>
        <v/>
      </c>
      <c r="C77" s="56" t="str">
        <f t="shared" si="17"/>
        <v/>
      </c>
      <c r="D77" s="56" t="str">
        <f t="shared" si="17"/>
        <v/>
      </c>
      <c r="E77" s="56" t="str">
        <f t="shared" si="17"/>
        <v/>
      </c>
      <c r="F77" s="56" t="str">
        <f t="shared" si="17"/>
        <v/>
      </c>
      <c r="G77" s="56" t="str">
        <f t="shared" si="17"/>
        <v/>
      </c>
      <c r="H77" s="57" t="str">
        <f t="shared" si="17"/>
        <v/>
      </c>
      <c r="I77" s="53" t="str">
        <f t="shared" si="17"/>
        <v/>
      </c>
      <c r="J77" s="398" t="str">
        <f t="shared" si="17"/>
        <v/>
      </c>
      <c r="K77" s="399"/>
      <c r="L77" s="54" t="str">
        <f t="shared" si="16"/>
        <v/>
      </c>
      <c r="M77" s="54" t="str">
        <f t="shared" si="16"/>
        <v/>
      </c>
      <c r="N77" s="86" t="str">
        <f t="shared" si="16"/>
        <v/>
      </c>
      <c r="O77" s="56" t="str">
        <f t="shared" si="18"/>
        <v/>
      </c>
      <c r="P77" s="56" t="str">
        <f t="shared" si="18"/>
        <v/>
      </c>
      <c r="Q77" s="56" t="str">
        <f t="shared" si="18"/>
        <v/>
      </c>
      <c r="R77" s="87" t="str">
        <f t="shared" si="18"/>
        <v/>
      </c>
      <c r="S77" s="65"/>
      <c r="T77" s="65"/>
      <c r="V77" s="55"/>
      <c r="W77" s="56"/>
      <c r="X77" s="56"/>
      <c r="Y77" s="56"/>
      <c r="Z77" s="56"/>
      <c r="AA77" s="56"/>
      <c r="AB77" s="57"/>
      <c r="AC77" s="53"/>
      <c r="AD77" s="398"/>
      <c r="AE77" s="399"/>
      <c r="AF77" s="54"/>
      <c r="AG77" s="54"/>
      <c r="AH77" s="86"/>
      <c r="AI77" s="56" t="str">
        <f t="shared" si="14"/>
        <v/>
      </c>
      <c r="AJ77" s="56" t="str">
        <f t="shared" si="14"/>
        <v/>
      </c>
      <c r="AK77" s="56" t="str">
        <f t="shared" si="14"/>
        <v/>
      </c>
      <c r="AL77" s="87" t="str">
        <f t="shared" si="14"/>
        <v/>
      </c>
    </row>
    <row r="78" spans="1:38" ht="20.100000000000001" customHeight="1">
      <c r="A78" s="2">
        <f t="shared" si="15"/>
        <v>35</v>
      </c>
      <c r="B78" s="55" t="str">
        <f t="shared" si="17"/>
        <v/>
      </c>
      <c r="C78" s="56" t="str">
        <f t="shared" si="17"/>
        <v/>
      </c>
      <c r="D78" s="56" t="str">
        <f t="shared" si="17"/>
        <v/>
      </c>
      <c r="E78" s="56" t="str">
        <f t="shared" si="17"/>
        <v/>
      </c>
      <c r="F78" s="56" t="str">
        <f t="shared" si="17"/>
        <v/>
      </c>
      <c r="G78" s="56" t="str">
        <f t="shared" si="17"/>
        <v/>
      </c>
      <c r="H78" s="57" t="str">
        <f t="shared" si="17"/>
        <v/>
      </c>
      <c r="I78" s="88" t="str">
        <f t="shared" si="17"/>
        <v/>
      </c>
      <c r="J78" s="398" t="str">
        <f t="shared" si="17"/>
        <v/>
      </c>
      <c r="K78" s="399"/>
      <c r="L78" s="89" t="str">
        <f t="shared" si="16"/>
        <v/>
      </c>
      <c r="M78" s="90" t="str">
        <f t="shared" si="16"/>
        <v/>
      </c>
      <c r="N78" s="86" t="str">
        <f t="shared" si="16"/>
        <v/>
      </c>
      <c r="O78" s="56"/>
      <c r="P78" s="56"/>
      <c r="Q78" s="56"/>
      <c r="R78" s="87"/>
      <c r="S78" s="65"/>
      <c r="T78" s="65"/>
      <c r="V78" s="55"/>
      <c r="W78" s="56"/>
      <c r="X78" s="56"/>
      <c r="Y78" s="56"/>
      <c r="Z78" s="56"/>
      <c r="AA78" s="56"/>
      <c r="AB78" s="57"/>
      <c r="AC78" s="88"/>
      <c r="AD78" s="398"/>
      <c r="AE78" s="399"/>
      <c r="AF78" s="89"/>
      <c r="AG78" s="90"/>
      <c r="AH78" s="86"/>
      <c r="AI78" s="56"/>
      <c r="AJ78" s="56"/>
      <c r="AK78" s="56"/>
      <c r="AL78" s="87"/>
    </row>
    <row r="79" spans="1:38" ht="20.100000000000001" customHeight="1">
      <c r="A79" s="2">
        <f t="shared" si="15"/>
        <v>36</v>
      </c>
      <c r="B79" s="55" t="str">
        <f t="shared" si="17"/>
        <v/>
      </c>
      <c r="C79" s="56" t="str">
        <f t="shared" si="17"/>
        <v/>
      </c>
      <c r="D79" s="56" t="str">
        <f t="shared" si="17"/>
        <v/>
      </c>
      <c r="E79" s="56" t="str">
        <f t="shared" si="17"/>
        <v/>
      </c>
      <c r="F79" s="56" t="str">
        <f t="shared" si="17"/>
        <v/>
      </c>
      <c r="G79" s="56" t="str">
        <f t="shared" si="17"/>
        <v/>
      </c>
      <c r="H79" s="57" t="str">
        <f t="shared" si="17"/>
        <v/>
      </c>
      <c r="I79" s="88" t="str">
        <f t="shared" si="17"/>
        <v/>
      </c>
      <c r="J79" s="398" t="str">
        <f t="shared" si="17"/>
        <v/>
      </c>
      <c r="K79" s="399"/>
      <c r="L79" s="89" t="str">
        <f t="shared" si="16"/>
        <v/>
      </c>
      <c r="M79" s="90" t="str">
        <f t="shared" si="16"/>
        <v/>
      </c>
      <c r="N79" s="86" t="str">
        <f t="shared" si="16"/>
        <v/>
      </c>
      <c r="O79" s="56"/>
      <c r="P79" s="56"/>
      <c r="Q79" s="56"/>
      <c r="R79" s="87"/>
      <c r="S79" s="65"/>
      <c r="T79" s="65"/>
      <c r="V79" s="55"/>
      <c r="W79" s="56"/>
      <c r="X79" s="56"/>
      <c r="Y79" s="56"/>
      <c r="Z79" s="56"/>
      <c r="AA79" s="56"/>
      <c r="AB79" s="57"/>
      <c r="AC79" s="88"/>
      <c r="AD79" s="398"/>
      <c r="AE79" s="399"/>
      <c r="AF79" s="89"/>
      <c r="AG79" s="90"/>
      <c r="AH79" s="86"/>
      <c r="AI79" s="56"/>
      <c r="AJ79" s="56"/>
      <c r="AK79" s="56"/>
      <c r="AL79" s="87"/>
    </row>
    <row r="80" spans="1:38" ht="20.100000000000001" customHeight="1">
      <c r="A80" s="2">
        <f t="shared" si="15"/>
        <v>37</v>
      </c>
      <c r="B80" s="55" t="str">
        <f t="shared" si="17"/>
        <v/>
      </c>
      <c r="C80" s="56" t="str">
        <f t="shared" si="17"/>
        <v/>
      </c>
      <c r="D80" s="56" t="str">
        <f t="shared" si="17"/>
        <v/>
      </c>
      <c r="E80" s="56" t="str">
        <f t="shared" si="17"/>
        <v/>
      </c>
      <c r="F80" s="56" t="str">
        <f t="shared" si="17"/>
        <v/>
      </c>
      <c r="G80" s="56" t="str">
        <f t="shared" si="17"/>
        <v/>
      </c>
      <c r="H80" s="57" t="str">
        <f t="shared" si="17"/>
        <v/>
      </c>
      <c r="I80" s="88" t="str">
        <f t="shared" si="17"/>
        <v/>
      </c>
      <c r="J80" s="86" t="str">
        <f t="shared" si="17"/>
        <v/>
      </c>
      <c r="K80" s="57"/>
      <c r="L80" s="89" t="str">
        <f>IF(AF80="","",AF80)</f>
        <v/>
      </c>
      <c r="M80" s="90" t="str">
        <f t="shared" si="16"/>
        <v/>
      </c>
      <c r="N80" s="86" t="str">
        <f t="shared" si="16"/>
        <v/>
      </c>
      <c r="O80" s="56" t="str">
        <f t="shared" si="18"/>
        <v/>
      </c>
      <c r="P80" s="56" t="str">
        <f t="shared" si="18"/>
        <v/>
      </c>
      <c r="Q80" s="56" t="str">
        <f t="shared" si="18"/>
        <v/>
      </c>
      <c r="R80" s="87" t="str">
        <f t="shared" si="18"/>
        <v/>
      </c>
      <c r="S80" s="65"/>
      <c r="T80" s="65"/>
      <c r="V80" s="55"/>
      <c r="W80" s="56"/>
      <c r="X80" s="56"/>
      <c r="Y80" s="56"/>
      <c r="Z80" s="56"/>
      <c r="AA80" s="56"/>
      <c r="AB80" s="57"/>
      <c r="AC80" s="88"/>
      <c r="AD80" s="398"/>
      <c r="AE80" s="399"/>
      <c r="AF80" s="89"/>
      <c r="AG80" s="90"/>
      <c r="AH80" s="86"/>
      <c r="AI80" s="56" t="str">
        <f t="shared" si="14"/>
        <v/>
      </c>
      <c r="AJ80" s="56" t="str">
        <f t="shared" si="14"/>
        <v/>
      </c>
      <c r="AK80" s="56" t="str">
        <f t="shared" si="14"/>
        <v/>
      </c>
      <c r="AL80" s="87" t="str">
        <f t="shared" si="14"/>
        <v/>
      </c>
    </row>
    <row r="81" spans="1:38" ht="20.100000000000001" customHeight="1">
      <c r="A81" s="2">
        <f t="shared" si="15"/>
        <v>38</v>
      </c>
      <c r="B81" s="91" t="str">
        <f t="shared" si="17"/>
        <v/>
      </c>
      <c r="C81" s="92" t="str">
        <f t="shared" si="17"/>
        <v/>
      </c>
      <c r="D81" s="92" t="str">
        <f t="shared" si="17"/>
        <v/>
      </c>
      <c r="E81" s="92" t="str">
        <f t="shared" si="17"/>
        <v/>
      </c>
      <c r="F81" s="92" t="str">
        <f t="shared" si="17"/>
        <v/>
      </c>
      <c r="G81" s="92" t="str">
        <f t="shared" si="17"/>
        <v/>
      </c>
      <c r="H81" s="93" t="str">
        <f t="shared" si="17"/>
        <v/>
      </c>
      <c r="I81" s="94" t="str">
        <f t="shared" si="17"/>
        <v/>
      </c>
      <c r="J81" s="400" t="str">
        <f t="shared" si="17"/>
        <v/>
      </c>
      <c r="K81" s="401"/>
      <c r="L81" s="95" t="str">
        <f t="shared" si="16"/>
        <v/>
      </c>
      <c r="M81" s="95" t="str">
        <f t="shared" si="16"/>
        <v/>
      </c>
      <c r="N81" s="96" t="str">
        <f t="shared" si="16"/>
        <v/>
      </c>
      <c r="O81" s="92" t="str">
        <f t="shared" si="18"/>
        <v/>
      </c>
      <c r="P81" s="92" t="str">
        <f t="shared" si="18"/>
        <v/>
      </c>
      <c r="Q81" s="92" t="str">
        <f t="shared" si="18"/>
        <v/>
      </c>
      <c r="R81" s="97" t="str">
        <f t="shared" si="18"/>
        <v/>
      </c>
      <c r="S81" s="65"/>
      <c r="T81" s="65"/>
      <c r="V81" s="91"/>
      <c r="W81" s="92"/>
      <c r="X81" s="92"/>
      <c r="Y81" s="92"/>
      <c r="Z81" s="92"/>
      <c r="AA81" s="92"/>
      <c r="AB81" s="93"/>
      <c r="AC81" s="94"/>
      <c r="AD81" s="400"/>
      <c r="AE81" s="401"/>
      <c r="AF81" s="95"/>
      <c r="AG81" s="95"/>
      <c r="AH81" s="96"/>
      <c r="AI81" s="92" t="str">
        <f t="shared" si="14"/>
        <v/>
      </c>
      <c r="AJ81" s="92" t="str">
        <f t="shared" si="14"/>
        <v/>
      </c>
      <c r="AK81" s="92" t="str">
        <f t="shared" si="14"/>
        <v/>
      </c>
      <c r="AL81" s="97" t="str">
        <f t="shared" si="14"/>
        <v/>
      </c>
    </row>
  </sheetData>
  <mergeCells count="148">
    <mergeCell ref="B2:R2"/>
    <mergeCell ref="AR2:AR4"/>
    <mergeCell ref="AS2:AS4"/>
    <mergeCell ref="AT2:AT4"/>
    <mergeCell ref="AU2:AU4"/>
    <mergeCell ref="AV2:AV4"/>
    <mergeCell ref="V3:AL3"/>
    <mergeCell ref="L4:R4"/>
    <mergeCell ref="AG4:AL4"/>
    <mergeCell ref="K11:R11"/>
    <mergeCell ref="AB11:AD12"/>
    <mergeCell ref="AE11:AL12"/>
    <mergeCell ref="H12:J14"/>
    <mergeCell ref="K12:R14"/>
    <mergeCell ref="AE13:AL13"/>
    <mergeCell ref="AF5:AL5"/>
    <mergeCell ref="K7:L7"/>
    <mergeCell ref="H8:J8"/>
    <mergeCell ref="K8:R8"/>
    <mergeCell ref="V8:W8"/>
    <mergeCell ref="H9:J10"/>
    <mergeCell ref="K9:R10"/>
    <mergeCell ref="AE9:AF9"/>
    <mergeCell ref="AB10:AD10"/>
    <mergeCell ref="AE10:AL10"/>
    <mergeCell ref="B19:H19"/>
    <mergeCell ref="J19:K19"/>
    <mergeCell ref="N19:R19"/>
    <mergeCell ref="V19:AB19"/>
    <mergeCell ref="AD19:AE19"/>
    <mergeCell ref="AH19:AL19"/>
    <mergeCell ref="D15:I15"/>
    <mergeCell ref="V15:X15"/>
    <mergeCell ref="Y15:AD15"/>
    <mergeCell ref="V16:X16"/>
    <mergeCell ref="AE16:AF17"/>
    <mergeCell ref="AG16:AL16"/>
    <mergeCell ref="V17:W17"/>
    <mergeCell ref="AG17:AL17"/>
    <mergeCell ref="J23:K23"/>
    <mergeCell ref="AD23:AE23"/>
    <mergeCell ref="J24:K24"/>
    <mergeCell ref="AD24:AE24"/>
    <mergeCell ref="J25:K25"/>
    <mergeCell ref="AD25:AE25"/>
    <mergeCell ref="J20:K20"/>
    <mergeCell ref="AD20:AE20"/>
    <mergeCell ref="J21:K21"/>
    <mergeCell ref="AD21:AE21"/>
    <mergeCell ref="J22:K22"/>
    <mergeCell ref="AD22:AE22"/>
    <mergeCell ref="J29:K29"/>
    <mergeCell ref="AD29:AE29"/>
    <mergeCell ref="J30:K30"/>
    <mergeCell ref="AD30:AE30"/>
    <mergeCell ref="J31:K31"/>
    <mergeCell ref="AD31:AE31"/>
    <mergeCell ref="J26:K26"/>
    <mergeCell ref="AD26:AE26"/>
    <mergeCell ref="J27:K27"/>
    <mergeCell ref="AD27:AE27"/>
    <mergeCell ref="J28:K28"/>
    <mergeCell ref="AD28:AE28"/>
    <mergeCell ref="AH39:AL39"/>
    <mergeCell ref="J35:K35"/>
    <mergeCell ref="AD35:AE35"/>
    <mergeCell ref="J36:K36"/>
    <mergeCell ref="AD36:AE36"/>
    <mergeCell ref="J37:K37"/>
    <mergeCell ref="AD37:AE37"/>
    <mergeCell ref="J32:K32"/>
    <mergeCell ref="AD32:AE32"/>
    <mergeCell ref="J33:K33"/>
    <mergeCell ref="AD33:AE33"/>
    <mergeCell ref="J34:K34"/>
    <mergeCell ref="AD34:AE34"/>
    <mergeCell ref="J40:K40"/>
    <mergeCell ref="AD40:AE40"/>
    <mergeCell ref="B43:H43"/>
    <mergeCell ref="J43:K43"/>
    <mergeCell ref="N43:R43"/>
    <mergeCell ref="V43:AB43"/>
    <mergeCell ref="AD43:AE43"/>
    <mergeCell ref="J38:K38"/>
    <mergeCell ref="AD38:AE38"/>
    <mergeCell ref="J39:K39"/>
    <mergeCell ref="N39:R39"/>
    <mergeCell ref="AD39:AE39"/>
    <mergeCell ref="J47:K47"/>
    <mergeCell ref="AD47:AE47"/>
    <mergeCell ref="J48:K48"/>
    <mergeCell ref="J49:K49"/>
    <mergeCell ref="J50:K50"/>
    <mergeCell ref="J51:K51"/>
    <mergeCell ref="AH43:AL43"/>
    <mergeCell ref="J44:K44"/>
    <mergeCell ref="AD44:AE44"/>
    <mergeCell ref="J45:K45"/>
    <mergeCell ref="AD45:AE45"/>
    <mergeCell ref="J46:K46"/>
    <mergeCell ref="AD46:AE46"/>
    <mergeCell ref="AD57:AE57"/>
    <mergeCell ref="J58:K58"/>
    <mergeCell ref="AD58:AE58"/>
    <mergeCell ref="J59:K59"/>
    <mergeCell ref="AD59:AE59"/>
    <mergeCell ref="J60:K60"/>
    <mergeCell ref="AD60:AE60"/>
    <mergeCell ref="J52:K52"/>
    <mergeCell ref="J53:K53"/>
    <mergeCell ref="J54:K54"/>
    <mergeCell ref="J55:K55"/>
    <mergeCell ref="J56:K56"/>
    <mergeCell ref="J57:K57"/>
    <mergeCell ref="J64:K64"/>
    <mergeCell ref="AD64:AE64"/>
    <mergeCell ref="J65:K65"/>
    <mergeCell ref="AD65:AE65"/>
    <mergeCell ref="J66:K66"/>
    <mergeCell ref="AD66:AE66"/>
    <mergeCell ref="J61:K61"/>
    <mergeCell ref="AD61:AE61"/>
    <mergeCell ref="J62:K62"/>
    <mergeCell ref="AD62:AE62"/>
    <mergeCell ref="J63:K63"/>
    <mergeCell ref="AD63:AE63"/>
    <mergeCell ref="AD72:AE72"/>
    <mergeCell ref="J73:K73"/>
    <mergeCell ref="AD73:AE73"/>
    <mergeCell ref="J74:K74"/>
    <mergeCell ref="J75:K75"/>
    <mergeCell ref="AD75:AE75"/>
    <mergeCell ref="J67:K67"/>
    <mergeCell ref="J68:K68"/>
    <mergeCell ref="J69:K69"/>
    <mergeCell ref="J70:K70"/>
    <mergeCell ref="J71:K71"/>
    <mergeCell ref="J72:K72"/>
    <mergeCell ref="AD80:AE80"/>
    <mergeCell ref="J81:K81"/>
    <mergeCell ref="AD81:AE81"/>
    <mergeCell ref="J76:K76"/>
    <mergeCell ref="J77:K77"/>
    <mergeCell ref="AD77:AE77"/>
    <mergeCell ref="J78:K78"/>
    <mergeCell ref="AD78:AE78"/>
    <mergeCell ref="J79:K79"/>
    <mergeCell ref="AD79:AE79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orientation="portrait" r:id="rId1"/>
  <headerFooter alignWithMargins="0"/>
  <rowBreaks count="1" manualBreakCount="1">
    <brk id="41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請求書様式</vt:lpstr>
      <vt:lpstr>記載例等</vt:lpstr>
      <vt:lpstr>記載例 A3版印刷用</vt:lpstr>
      <vt:lpstr>'記載例 A3版印刷用'!Print_Area</vt:lpstr>
      <vt:lpstr>記載例等!Print_Area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2019-05-21T01:56:41Z</dcterms:created>
  <dcterms:modified xsi:type="dcterms:W3CDTF">2023-09-25T05:00:18Z</dcterms:modified>
</cp:coreProperties>
</file>