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0715" windowHeight="13275"/>
  </bookViews>
  <sheets>
    <sheet name="様式" sheetId="2" r:id="rId1"/>
    <sheet name="記載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E17" i="1"/>
  <c r="D6" i="1"/>
  <c r="C16" i="1"/>
  <c r="C15" i="1"/>
  <c r="C14" i="1"/>
  <c r="C11" i="1"/>
  <c r="C10" i="1"/>
  <c r="C9" i="1"/>
  <c r="C8" i="1"/>
  <c r="B16" i="1"/>
  <c r="B13" i="1"/>
  <c r="C13" i="1" s="1"/>
  <c r="B12" i="1"/>
  <c r="C12" i="1" s="1"/>
  <c r="B7" i="1"/>
  <c r="B6" i="1"/>
  <c r="D16" i="1"/>
  <c r="D15" i="1"/>
  <c r="D14" i="1"/>
  <c r="D13" i="1"/>
  <c r="D12" i="1"/>
  <c r="D11" i="1"/>
  <c r="D10" i="1"/>
  <c r="D9" i="1"/>
  <c r="D8" i="1"/>
  <c r="D7" i="1"/>
  <c r="D17" i="1" l="1"/>
  <c r="C7" i="1"/>
  <c r="C6" i="1"/>
  <c r="B15" i="1"/>
  <c r="B14" i="1"/>
  <c r="B11" i="1"/>
  <c r="B10" i="1"/>
  <c r="B9" i="1"/>
  <c r="B8" i="1"/>
</calcChain>
</file>

<file path=xl/sharedStrings.xml><?xml version="1.0" encoding="utf-8"?>
<sst xmlns="http://schemas.openxmlformats.org/spreadsheetml/2006/main" count="51" uniqueCount="31">
  <si>
    <t>経費区分</t>
  </si>
  <si>
    <t>負担区分</t>
  </si>
  <si>
    <t>経費明細</t>
  </si>
  <si>
    <t>自己資金</t>
  </si>
  <si>
    <t>内容</t>
  </si>
  <si>
    <t>改修費</t>
  </si>
  <si>
    <t>賃　料</t>
  </si>
  <si>
    <t>人件費</t>
  </si>
  <si>
    <t>合　計</t>
  </si>
  <si>
    <t>―</t>
  </si>
  <si>
    <t>事務機器
取得費</t>
    <rPh sb="5" eb="7">
      <t>シュトク</t>
    </rPh>
    <rPh sb="7" eb="8">
      <t>ヒ</t>
    </rPh>
    <phoneticPr fontId="3"/>
  </si>
  <si>
    <t>　　　　　　　　（単位：円）</t>
    <phoneticPr fontId="3"/>
  </si>
  <si>
    <t>通信回線
使用料</t>
    <rPh sb="5" eb="8">
      <t>シヨウリョウ</t>
    </rPh>
    <phoneticPr fontId="3"/>
  </si>
  <si>
    <t>パソコン 2台</t>
    <rPh sb="6" eb="7">
      <t>ダイ</t>
    </rPh>
    <phoneticPr fontId="3"/>
  </si>
  <si>
    <t>プリンター 1台</t>
    <rPh sb="7" eb="8">
      <t>ダイ</t>
    </rPh>
    <phoneticPr fontId="3"/>
  </si>
  <si>
    <t>机 1台</t>
    <rPh sb="0" eb="1">
      <t>ツクエ</t>
    </rPh>
    <rPh sb="3" eb="4">
      <t>ダイ</t>
    </rPh>
    <phoneticPr fontId="3"/>
  </si>
  <si>
    <t>椅子 10脚</t>
    <rPh sb="0" eb="2">
      <t>イス</t>
    </rPh>
    <rPh sb="5" eb="6">
      <t>キャク</t>
    </rPh>
    <phoneticPr fontId="3"/>
  </si>
  <si>
    <t>ﾀﾌﾞﾚｯﾄ型ﾊﾟｿｺﾝ 1台</t>
    <rPh sb="6" eb="7">
      <t>ガタ</t>
    </rPh>
    <rPh sb="14" eb="15">
      <t>ダイ</t>
    </rPh>
    <phoneticPr fontId="3"/>
  </si>
  <si>
    <t>賃借料
(100,000円/月×12月)</t>
    <rPh sb="0" eb="3">
      <t>チンシャクリョウ</t>
    </rPh>
    <rPh sb="12" eb="13">
      <t>エン</t>
    </rPh>
    <rPh sb="14" eb="15">
      <t>ツキ</t>
    </rPh>
    <rPh sb="18" eb="19">
      <t>ツキ</t>
    </rPh>
    <phoneticPr fontId="3"/>
  </si>
  <si>
    <t>ｲﾝﾀｰﾈｯﾄ利用料
(5,000円/月×12月)</t>
    <rPh sb="7" eb="10">
      <t>リヨウリョウ</t>
    </rPh>
    <rPh sb="17" eb="18">
      <t>エン</t>
    </rPh>
    <rPh sb="19" eb="20">
      <t>ツキ</t>
    </rPh>
    <rPh sb="23" eb="24">
      <t>ツキ</t>
    </rPh>
    <phoneticPr fontId="3"/>
  </si>
  <si>
    <t>ﾄﾞﾒｲﾝ利用料
(500円/月×12月)</t>
    <rPh sb="5" eb="8">
      <t>リヨウリョウ</t>
    </rPh>
    <rPh sb="13" eb="14">
      <t>エン</t>
    </rPh>
    <rPh sb="15" eb="16">
      <t>ツキ</t>
    </rPh>
    <rPh sb="19" eb="20">
      <t>ツキ</t>
    </rPh>
    <phoneticPr fontId="3"/>
  </si>
  <si>
    <t>人件費
(20万円/月×12月)</t>
    <rPh sb="0" eb="3">
      <t>ジンケンヒ</t>
    </rPh>
    <rPh sb="7" eb="8">
      <t>マン</t>
    </rPh>
    <rPh sb="8" eb="9">
      <t>エン</t>
    </rPh>
    <rPh sb="10" eb="11">
      <t>ツキ</t>
    </rPh>
    <rPh sb="14" eb="15">
      <t>ツキ</t>
    </rPh>
    <phoneticPr fontId="3"/>
  </si>
  <si>
    <t>市町補助
申請額</t>
    <rPh sb="0" eb="2">
      <t>シチョウ</t>
    </rPh>
    <rPh sb="2" eb="4">
      <t>ホジョ</t>
    </rPh>
    <rPh sb="5" eb="7">
      <t>シンセイ</t>
    </rPh>
    <rPh sb="7" eb="8">
      <t>ガク</t>
    </rPh>
    <phoneticPr fontId="3"/>
  </si>
  <si>
    <t>県補助
申請額</t>
    <rPh sb="0" eb="1">
      <t>ケン</t>
    </rPh>
    <phoneticPr fontId="3"/>
  </si>
  <si>
    <t>ｻｰﾊﾞｰ利用料
(10,000円/月×12月)</t>
    <rPh sb="5" eb="8">
      <t>リヨウリョウ</t>
    </rPh>
    <rPh sb="16" eb="17">
      <t>エン</t>
    </rPh>
    <rPh sb="18" eb="19">
      <t>ツキ</t>
    </rPh>
    <rPh sb="22" eb="23">
      <t>ツキ</t>
    </rPh>
    <phoneticPr fontId="3"/>
  </si>
  <si>
    <t>金額</t>
    <phoneticPr fontId="3"/>
  </si>
  <si>
    <t>※補助金申請額は、経費区分ごとに補助率の範囲内で円未満は切り捨てる。</t>
    <phoneticPr fontId="3"/>
  </si>
  <si>
    <t>補助対象
経費</t>
    <phoneticPr fontId="3"/>
  </si>
  <si>
    <t>建物改修費
（空き家改修）</t>
    <rPh sb="0" eb="2">
      <t>タテモノ</t>
    </rPh>
    <rPh sb="2" eb="5">
      <t>カイシュウヒ</t>
    </rPh>
    <rPh sb="7" eb="8">
      <t>ア</t>
    </rPh>
    <rPh sb="9" eb="10">
      <t>ヤ</t>
    </rPh>
    <rPh sb="10" eb="12">
      <t>カイシュウ</t>
    </rPh>
    <phoneticPr fontId="3"/>
  </si>
  <si>
    <t>（経費区分）</t>
    <rPh sb="1" eb="3">
      <t>ケイヒ</t>
    </rPh>
    <rPh sb="3" eb="5">
      <t>クブン</t>
    </rPh>
    <phoneticPr fontId="3"/>
  </si>
  <si>
    <t>＜様式２＞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</si>
</sst>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14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6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justify" vertical="center" wrapText="1"/>
    </xf>
    <xf numFmtId="176" fontId="9" fillId="0" borderId="10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0" fontId="9" fillId="0" borderId="11" xfId="0" applyFont="1" applyBorder="1" applyAlignment="1">
      <alignment horizontal="justify" vertical="center" wrapText="1"/>
    </xf>
    <xf numFmtId="176" fontId="9" fillId="0" borderId="14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right" vertical="center" shrinkToFit="1"/>
    </xf>
    <xf numFmtId="0" fontId="9" fillId="0" borderId="12" xfId="0" applyFont="1" applyBorder="1" applyAlignment="1">
      <alignment horizontal="justify" vertical="center" wrapText="1"/>
    </xf>
    <xf numFmtId="176" fontId="9" fillId="0" borderId="1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right" vertical="center" shrinkToFit="1"/>
    </xf>
    <xf numFmtId="0" fontId="9" fillId="0" borderId="13" xfId="0" applyFont="1" applyBorder="1" applyAlignment="1">
      <alignment horizontal="justify" vertical="center" wrapText="1"/>
    </xf>
    <xf numFmtId="176" fontId="9" fillId="0" borderId="16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H8" sqref="H8"/>
    </sheetView>
  </sheetViews>
  <sheetFormatPr defaultRowHeight="15" customHeight="1" x14ac:dyDescent="0.4"/>
  <cols>
    <col min="1" max="1" width="10.625" style="36" customWidth="1"/>
    <col min="2" max="5" width="9.625" style="36" customWidth="1"/>
    <col min="6" max="6" width="20.625" style="36" customWidth="1"/>
    <col min="7" max="7" width="9.625" style="36" customWidth="1"/>
    <col min="8" max="16384" width="9" style="36"/>
  </cols>
  <sheetData>
    <row r="1" spans="1:7" ht="24.95" customHeight="1" x14ac:dyDescent="0.4">
      <c r="A1" s="35" t="s">
        <v>30</v>
      </c>
    </row>
    <row r="2" spans="1:7" ht="20.100000000000001" customHeight="1" x14ac:dyDescent="0.4">
      <c r="A2" s="37" t="s">
        <v>29</v>
      </c>
      <c r="B2" s="37"/>
      <c r="C2" s="37"/>
      <c r="D2" s="37"/>
      <c r="E2" s="37"/>
      <c r="F2" s="37"/>
      <c r="G2" s="37"/>
    </row>
    <row r="3" spans="1:7" ht="20.100000000000001" customHeight="1" x14ac:dyDescent="0.4">
      <c r="A3" s="38"/>
      <c r="G3" s="39" t="s">
        <v>11</v>
      </c>
    </row>
    <row r="4" spans="1:7" ht="25.15" customHeight="1" x14ac:dyDescent="0.4">
      <c r="A4" s="40" t="s">
        <v>0</v>
      </c>
      <c r="B4" s="41" t="s">
        <v>27</v>
      </c>
      <c r="C4" s="42" t="s">
        <v>1</v>
      </c>
      <c r="D4" s="43"/>
      <c r="E4" s="44"/>
      <c r="F4" s="42" t="s">
        <v>2</v>
      </c>
      <c r="G4" s="44"/>
    </row>
    <row r="5" spans="1:7" ht="30" customHeight="1" x14ac:dyDescent="0.4">
      <c r="A5" s="40"/>
      <c r="B5" s="45"/>
      <c r="C5" s="46" t="s">
        <v>3</v>
      </c>
      <c r="D5" s="46" t="s">
        <v>22</v>
      </c>
      <c r="E5" s="46" t="s">
        <v>23</v>
      </c>
      <c r="F5" s="47" t="s">
        <v>4</v>
      </c>
      <c r="G5" s="48" t="s">
        <v>25</v>
      </c>
    </row>
    <row r="6" spans="1:7" ht="45" customHeight="1" x14ac:dyDescent="0.4">
      <c r="A6" s="49" t="s">
        <v>5</v>
      </c>
      <c r="B6" s="50"/>
      <c r="C6" s="50"/>
      <c r="D6" s="50"/>
      <c r="E6" s="50"/>
      <c r="F6" s="51"/>
      <c r="G6" s="52"/>
    </row>
    <row r="7" spans="1:7" ht="30" customHeight="1" x14ac:dyDescent="0.4">
      <c r="A7" s="53" t="s">
        <v>10</v>
      </c>
      <c r="B7" s="54"/>
      <c r="C7" s="54"/>
      <c r="D7" s="54"/>
      <c r="E7" s="55"/>
      <c r="F7" s="56"/>
      <c r="G7" s="57"/>
    </row>
    <row r="8" spans="1:7" ht="30" customHeight="1" x14ac:dyDescent="0.4">
      <c r="A8" s="58"/>
      <c r="B8" s="59"/>
      <c r="C8" s="59"/>
      <c r="D8" s="59"/>
      <c r="E8" s="55"/>
      <c r="F8" s="60"/>
      <c r="G8" s="61"/>
    </row>
    <row r="9" spans="1:7" ht="30" customHeight="1" x14ac:dyDescent="0.4">
      <c r="A9" s="58"/>
      <c r="B9" s="59"/>
      <c r="C9" s="59"/>
      <c r="D9" s="59"/>
      <c r="E9" s="55"/>
      <c r="F9" s="60"/>
      <c r="G9" s="61"/>
    </row>
    <row r="10" spans="1:7" ht="30" customHeight="1" x14ac:dyDescent="0.4">
      <c r="A10" s="58"/>
      <c r="B10" s="59"/>
      <c r="C10" s="59"/>
      <c r="D10" s="59"/>
      <c r="E10" s="55"/>
      <c r="F10" s="60"/>
      <c r="G10" s="61"/>
    </row>
    <row r="11" spans="1:7" ht="30" customHeight="1" x14ac:dyDescent="0.4">
      <c r="A11" s="62"/>
      <c r="B11" s="63"/>
      <c r="C11" s="63"/>
      <c r="D11" s="63"/>
      <c r="E11" s="55"/>
      <c r="F11" s="64"/>
      <c r="G11" s="65"/>
    </row>
    <row r="12" spans="1:7" ht="45" customHeight="1" x14ac:dyDescent="0.4">
      <c r="A12" s="49" t="s">
        <v>6</v>
      </c>
      <c r="B12" s="50"/>
      <c r="C12" s="50"/>
      <c r="D12" s="50"/>
      <c r="E12" s="50"/>
      <c r="F12" s="51"/>
      <c r="G12" s="52"/>
    </row>
    <row r="13" spans="1:7" ht="30" customHeight="1" x14ac:dyDescent="0.4">
      <c r="A13" s="53" t="s">
        <v>12</v>
      </c>
      <c r="B13" s="54"/>
      <c r="C13" s="54"/>
      <c r="D13" s="54"/>
      <c r="E13" s="55"/>
      <c r="F13" s="56"/>
      <c r="G13" s="57"/>
    </row>
    <row r="14" spans="1:7" ht="30" customHeight="1" x14ac:dyDescent="0.4">
      <c r="A14" s="58"/>
      <c r="B14" s="59"/>
      <c r="C14" s="59"/>
      <c r="D14" s="59"/>
      <c r="E14" s="55"/>
      <c r="F14" s="60"/>
      <c r="G14" s="61"/>
    </row>
    <row r="15" spans="1:7" ht="30" customHeight="1" x14ac:dyDescent="0.4">
      <c r="A15" s="58"/>
      <c r="B15" s="63"/>
      <c r="C15" s="63"/>
      <c r="D15" s="63"/>
      <c r="E15" s="55"/>
      <c r="F15" s="64"/>
      <c r="G15" s="65"/>
    </row>
    <row r="16" spans="1:7" ht="45" customHeight="1" x14ac:dyDescent="0.4">
      <c r="A16" s="49" t="s">
        <v>7</v>
      </c>
      <c r="B16" s="50"/>
      <c r="C16" s="50"/>
      <c r="D16" s="50"/>
      <c r="E16" s="50"/>
      <c r="F16" s="51"/>
      <c r="G16" s="52"/>
    </row>
    <row r="17" spans="1:7" ht="45" customHeight="1" x14ac:dyDescent="0.4">
      <c r="A17" s="49" t="s">
        <v>8</v>
      </c>
      <c r="B17" s="50"/>
      <c r="C17" s="50"/>
      <c r="D17" s="50"/>
      <c r="E17" s="50"/>
      <c r="F17" s="66" t="s">
        <v>9</v>
      </c>
      <c r="G17" s="67"/>
    </row>
    <row r="18" spans="1:7" ht="15" customHeight="1" x14ac:dyDescent="0.4">
      <c r="A18" s="68" t="s">
        <v>26</v>
      </c>
      <c r="B18" s="68"/>
      <c r="C18" s="68"/>
      <c r="D18" s="68"/>
      <c r="E18" s="68"/>
      <c r="F18" s="37"/>
      <c r="G18" s="37"/>
    </row>
  </sheetData>
  <mergeCells count="17">
    <mergeCell ref="A7:A11"/>
    <mergeCell ref="B7:B11"/>
    <mergeCell ref="C7:C11"/>
    <mergeCell ref="D7:D11"/>
    <mergeCell ref="E7:E11"/>
    <mergeCell ref="A2:G2"/>
    <mergeCell ref="A4:A5"/>
    <mergeCell ref="B4:B5"/>
    <mergeCell ref="C4:E4"/>
    <mergeCell ref="F4:G4"/>
    <mergeCell ref="A18:G18"/>
    <mergeCell ref="A13:A15"/>
    <mergeCell ref="B13:B15"/>
    <mergeCell ref="C13:C15"/>
    <mergeCell ref="D13:D15"/>
    <mergeCell ref="E13:E15"/>
    <mergeCell ref="F17:G17"/>
  </mergeCells>
  <phoneticPr fontId="3"/>
  <printOptions horizontalCentered="1"/>
  <pageMargins left="0.70866141732283472" right="0.5118110236220472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7" sqref="B7:B11"/>
    </sheetView>
  </sheetViews>
  <sheetFormatPr defaultRowHeight="15" customHeight="1" x14ac:dyDescent="0.4"/>
  <cols>
    <col min="1" max="1" width="10.625" style="2" customWidth="1"/>
    <col min="2" max="5" width="9.625" style="2" customWidth="1"/>
    <col min="6" max="6" width="20.625" style="2" customWidth="1"/>
    <col min="7" max="7" width="9.625" style="2" customWidth="1"/>
    <col min="8" max="16384" width="9" style="2"/>
  </cols>
  <sheetData>
    <row r="1" spans="1:7" ht="24.95" customHeight="1" x14ac:dyDescent="0.4">
      <c r="A1" s="17" t="s">
        <v>30</v>
      </c>
    </row>
    <row r="2" spans="1:7" ht="20.100000000000001" customHeight="1" x14ac:dyDescent="0.4">
      <c r="A2" s="19" t="s">
        <v>29</v>
      </c>
      <c r="B2" s="19"/>
      <c r="C2" s="19"/>
      <c r="D2" s="19"/>
      <c r="E2" s="19"/>
      <c r="F2" s="19"/>
      <c r="G2" s="19"/>
    </row>
    <row r="3" spans="1:7" ht="20.100000000000001" customHeight="1" x14ac:dyDescent="0.4">
      <c r="A3" s="16"/>
      <c r="G3" s="10" t="s">
        <v>11</v>
      </c>
    </row>
    <row r="4" spans="1:7" ht="25.15" customHeight="1" x14ac:dyDescent="0.4">
      <c r="A4" s="28" t="s">
        <v>0</v>
      </c>
      <c r="B4" s="29" t="s">
        <v>27</v>
      </c>
      <c r="C4" s="31" t="s">
        <v>1</v>
      </c>
      <c r="D4" s="32"/>
      <c r="E4" s="33"/>
      <c r="F4" s="31" t="s">
        <v>2</v>
      </c>
      <c r="G4" s="33"/>
    </row>
    <row r="5" spans="1:7" ht="30" customHeight="1" x14ac:dyDescent="0.4">
      <c r="A5" s="28"/>
      <c r="B5" s="30"/>
      <c r="C5" s="3" t="s">
        <v>3</v>
      </c>
      <c r="D5" s="3" t="s">
        <v>22</v>
      </c>
      <c r="E5" s="3" t="s">
        <v>23</v>
      </c>
      <c r="F5" s="4" t="s">
        <v>4</v>
      </c>
      <c r="G5" s="9" t="s">
        <v>25</v>
      </c>
    </row>
    <row r="6" spans="1:7" ht="45" customHeight="1" x14ac:dyDescent="0.4">
      <c r="A6" s="1" t="s">
        <v>5</v>
      </c>
      <c r="B6" s="15">
        <f>SUM(G6)</f>
        <v>5000000</v>
      </c>
      <c r="C6" s="15">
        <f>B6-D6-E6</f>
        <v>3000000</v>
      </c>
      <c r="D6" s="15">
        <f>E6</f>
        <v>1000000</v>
      </c>
      <c r="E6" s="15">
        <v>1000000</v>
      </c>
      <c r="F6" s="5" t="s">
        <v>28</v>
      </c>
      <c r="G6" s="11">
        <v>5000000</v>
      </c>
    </row>
    <row r="7" spans="1:7" ht="30" customHeight="1" x14ac:dyDescent="0.4">
      <c r="A7" s="20" t="s">
        <v>10</v>
      </c>
      <c r="B7" s="22">
        <f>SUM(G7:G11)</f>
        <v>1050000</v>
      </c>
      <c r="C7" s="22">
        <f t="shared" ref="C7:C16" si="0">B7-D7-E7</f>
        <v>550000</v>
      </c>
      <c r="D7" s="22">
        <f t="shared" ref="D7:D16" si="1">E7</f>
        <v>250000</v>
      </c>
      <c r="E7" s="25">
        <v>250000</v>
      </c>
      <c r="F7" s="6" t="s">
        <v>13</v>
      </c>
      <c r="G7" s="12">
        <v>500000</v>
      </c>
    </row>
    <row r="8" spans="1:7" ht="30" customHeight="1" x14ac:dyDescent="0.4">
      <c r="A8" s="21"/>
      <c r="B8" s="23" t="e">
        <f>#REF!</f>
        <v>#REF!</v>
      </c>
      <c r="C8" s="23" t="e">
        <f t="shared" si="0"/>
        <v>#REF!</v>
      </c>
      <c r="D8" s="23">
        <f t="shared" si="1"/>
        <v>0</v>
      </c>
      <c r="E8" s="25"/>
      <c r="F8" s="7" t="s">
        <v>14</v>
      </c>
      <c r="G8" s="13">
        <v>100000</v>
      </c>
    </row>
    <row r="9" spans="1:7" ht="30" customHeight="1" x14ac:dyDescent="0.4">
      <c r="A9" s="21"/>
      <c r="B9" s="23" t="e">
        <f>#REF!</f>
        <v>#REF!</v>
      </c>
      <c r="C9" s="23" t="e">
        <f t="shared" si="0"/>
        <v>#REF!</v>
      </c>
      <c r="D9" s="23">
        <f t="shared" si="1"/>
        <v>0</v>
      </c>
      <c r="E9" s="25"/>
      <c r="F9" s="7" t="s">
        <v>17</v>
      </c>
      <c r="G9" s="13">
        <v>100000</v>
      </c>
    </row>
    <row r="10" spans="1:7" ht="30" customHeight="1" x14ac:dyDescent="0.4">
      <c r="A10" s="21"/>
      <c r="B10" s="23" t="e">
        <f>#REF!</f>
        <v>#REF!</v>
      </c>
      <c r="C10" s="23" t="e">
        <f t="shared" si="0"/>
        <v>#REF!</v>
      </c>
      <c r="D10" s="23">
        <f t="shared" si="1"/>
        <v>0</v>
      </c>
      <c r="E10" s="25"/>
      <c r="F10" s="7" t="s">
        <v>15</v>
      </c>
      <c r="G10" s="13">
        <v>150000</v>
      </c>
    </row>
    <row r="11" spans="1:7" ht="30" customHeight="1" x14ac:dyDescent="0.4">
      <c r="A11" s="34"/>
      <c r="B11" s="24" t="e">
        <f>#REF!</f>
        <v>#REF!</v>
      </c>
      <c r="C11" s="24" t="e">
        <f t="shared" si="0"/>
        <v>#REF!</v>
      </c>
      <c r="D11" s="24">
        <f t="shared" si="1"/>
        <v>0</v>
      </c>
      <c r="E11" s="25"/>
      <c r="F11" s="8" t="s">
        <v>16</v>
      </c>
      <c r="G11" s="14">
        <v>200000</v>
      </c>
    </row>
    <row r="12" spans="1:7" ht="45" customHeight="1" x14ac:dyDescent="0.4">
      <c r="A12" s="1" t="s">
        <v>6</v>
      </c>
      <c r="B12" s="15">
        <f>SUM(G12)</f>
        <v>1200000</v>
      </c>
      <c r="C12" s="15">
        <f t="shared" si="0"/>
        <v>600000</v>
      </c>
      <c r="D12" s="15">
        <f t="shared" si="1"/>
        <v>300000</v>
      </c>
      <c r="E12" s="15">
        <v>300000</v>
      </c>
      <c r="F12" s="5" t="s">
        <v>18</v>
      </c>
      <c r="G12" s="11">
        <v>1200000</v>
      </c>
    </row>
    <row r="13" spans="1:7" ht="30" customHeight="1" x14ac:dyDescent="0.4">
      <c r="A13" s="20" t="s">
        <v>12</v>
      </c>
      <c r="B13" s="22">
        <f>SUM(G13:G15)</f>
        <v>186000</v>
      </c>
      <c r="C13" s="22">
        <f t="shared" si="0"/>
        <v>93000</v>
      </c>
      <c r="D13" s="22">
        <f t="shared" si="1"/>
        <v>46500</v>
      </c>
      <c r="E13" s="25">
        <v>46500</v>
      </c>
      <c r="F13" s="6" t="s">
        <v>19</v>
      </c>
      <c r="G13" s="12">
        <v>60000</v>
      </c>
    </row>
    <row r="14" spans="1:7" ht="30" customHeight="1" x14ac:dyDescent="0.4">
      <c r="A14" s="21"/>
      <c r="B14" s="23" t="e">
        <f>#REF!</f>
        <v>#REF!</v>
      </c>
      <c r="C14" s="23" t="e">
        <f t="shared" si="0"/>
        <v>#REF!</v>
      </c>
      <c r="D14" s="23">
        <f t="shared" si="1"/>
        <v>0</v>
      </c>
      <c r="E14" s="25"/>
      <c r="F14" s="7" t="s">
        <v>24</v>
      </c>
      <c r="G14" s="13">
        <v>120000</v>
      </c>
    </row>
    <row r="15" spans="1:7" ht="30" customHeight="1" x14ac:dyDescent="0.4">
      <c r="A15" s="21"/>
      <c r="B15" s="24" t="e">
        <f>#REF!</f>
        <v>#REF!</v>
      </c>
      <c r="C15" s="24" t="e">
        <f t="shared" si="0"/>
        <v>#REF!</v>
      </c>
      <c r="D15" s="24">
        <f t="shared" si="1"/>
        <v>0</v>
      </c>
      <c r="E15" s="25"/>
      <c r="F15" s="8" t="s">
        <v>20</v>
      </c>
      <c r="G15" s="14">
        <v>6000</v>
      </c>
    </row>
    <row r="16" spans="1:7" ht="45" customHeight="1" x14ac:dyDescent="0.4">
      <c r="A16" s="1" t="s">
        <v>7</v>
      </c>
      <c r="B16" s="15">
        <f>SUM(G16)</f>
        <v>2400000</v>
      </c>
      <c r="C16" s="15">
        <f t="shared" si="0"/>
        <v>400000</v>
      </c>
      <c r="D16" s="15">
        <f t="shared" si="1"/>
        <v>1000000</v>
      </c>
      <c r="E16" s="15">
        <v>1000000</v>
      </c>
      <c r="F16" s="5" t="s">
        <v>21</v>
      </c>
      <c r="G16" s="11">
        <v>2400000</v>
      </c>
    </row>
    <row r="17" spans="1:7" ht="45" customHeight="1" x14ac:dyDescent="0.4">
      <c r="A17" s="1" t="s">
        <v>8</v>
      </c>
      <c r="B17" s="15">
        <f>SUM(G6:G16)</f>
        <v>9836000</v>
      </c>
      <c r="C17" s="15">
        <f>B17-D17-E17</f>
        <v>4643000</v>
      </c>
      <c r="D17" s="15">
        <f t="shared" ref="D17" si="2">SUM(D6:D16)</f>
        <v>2596500</v>
      </c>
      <c r="E17" s="15">
        <f>SUM(E6:E16)</f>
        <v>2596500</v>
      </c>
      <c r="F17" s="26" t="s">
        <v>9</v>
      </c>
      <c r="G17" s="27"/>
    </row>
    <row r="18" spans="1:7" ht="15" customHeight="1" x14ac:dyDescent="0.4">
      <c r="A18" s="18" t="s">
        <v>26</v>
      </c>
      <c r="B18" s="18"/>
      <c r="C18" s="18"/>
      <c r="D18" s="18"/>
      <c r="E18" s="18"/>
      <c r="F18" s="19"/>
      <c r="G18" s="19"/>
    </row>
  </sheetData>
  <mergeCells count="17">
    <mergeCell ref="A4:A5"/>
    <mergeCell ref="A18:G18"/>
    <mergeCell ref="D7:D11"/>
    <mergeCell ref="D13:D15"/>
    <mergeCell ref="A2:G2"/>
    <mergeCell ref="A7:A11"/>
    <mergeCell ref="A13:A15"/>
    <mergeCell ref="F17:G17"/>
    <mergeCell ref="F4:G4"/>
    <mergeCell ref="C4:E4"/>
    <mergeCell ref="B4:B5"/>
    <mergeCell ref="B13:B15"/>
    <mergeCell ref="C13:C15"/>
    <mergeCell ref="E13:E15"/>
    <mergeCell ref="B7:B11"/>
    <mergeCell ref="C7:C11"/>
    <mergeCell ref="E7:E11"/>
  </mergeCells>
  <phoneticPr fontId="3"/>
  <printOptions horizontalCentered="1"/>
  <pageMargins left="0.7086614173228347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2019-03-23T06:34:19Z</dcterms:modified>
</cp:coreProperties>
</file>